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<sst xmlns="http://schemas.openxmlformats.org/spreadsheetml/2006/main" count="48" uniqueCount="21">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</sst>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285</v>
      </c>
      <c r="B3">
        <v>16.436900000000001</v>
      </c>
      <c r="C3">
        <v>45.610599999999998</v>
      </c>
      <c r="E3" s="1">
        <v>285</v>
      </c>
      <c r="F3">
        <v>5.3665000000000003</v>
      </c>
      <c r="G3">
        <v>9.0259</v>
      </c>
      <c r="I3" s="1">
        <v>285</v>
      </c>
      <c r="J3">
        <v>6.1985999999999999</v>
      </c>
      <c r="K3">
        <v>12.708299999999999</v>
      </c>
      <c r="M3" s="1">
        <v>285</v>
      </c>
      <c r="N3">
        <v>6.0533999999999999</v>
      </c>
      <c r="O3">
        <v>4.9207000000000001</v>
      </c>
      <c r="Q3" s="1">
        <v>285</v>
      </c>
      <c r="R3">
        <v>5.5045000000000002</v>
      </c>
      <c r="S3">
        <v>5.5946999999999996</v>
      </c>
      <c r="U3" s="1">
        <v>285</v>
      </c>
      <c r="V3">
        <v>5.335</v>
      </c>
      <c r="W3">
        <v>6.1475</v>
      </c>
      <c r="Y3" s="1">
        <v>285</v>
      </c>
      <c r="Z3">
        <v>6.1384999999999996</v>
      </c>
      <c r="AA3">
        <v>5.9927999999999999</v>
      </c>
      <c r="AC3" s="1">
        <v>285</v>
      </c>
      <c r="AD3">
        <v>6.1315</v>
      </c>
      <c r="AE3">
        <v>5.2887000000000004</v>
      </c>
    </row>
    <row r="4" spans="1:31" x14ac:dyDescent="0.25">
      <c r="A4" s="1">
        <v>0.1</v>
      </c>
      <c r="B4">
        <v>21.904499999999999</v>
      </c>
      <c r="C4">
        <v>44.165999999999997</v>
      </c>
      <c r="E4" s="1">
        <v>0.1</v>
      </c>
      <c r="F4">
        <v>5.8178999999999998</v>
      </c>
      <c r="G4">
        <v>14.335900000000001</v>
      </c>
      <c r="I4" s="1">
        <v>0.1</v>
      </c>
      <c r="J4">
        <v>5.3819999999999997</v>
      </c>
      <c r="K4">
        <v>15.160299999999999</v>
      </c>
      <c r="M4" s="1">
        <v>0.1</v>
      </c>
      <c r="N4">
        <v>4.8522999999999996</v>
      </c>
      <c r="O4">
        <v>7.5411000000000001</v>
      </c>
      <c r="Q4" s="1">
        <v>0.1</v>
      </c>
      <c r="R4">
        <v>5.3517999999999999</v>
      </c>
      <c r="S4">
        <v>5.3132999999999999</v>
      </c>
      <c r="U4" s="1">
        <v>0.1</v>
      </c>
      <c r="V4">
        <v>6.0868000000000002</v>
      </c>
      <c r="W4">
        <v>7.4694000000000003</v>
      </c>
      <c r="Y4" s="1">
        <v>0.1</v>
      </c>
      <c r="Z4">
        <v>6.8742999999999999</v>
      </c>
      <c r="AA4">
        <v>5.2929000000000004</v>
      </c>
      <c r="AC4" s="1">
        <v>0.1</v>
      </c>
      <c r="AD4">
        <v>6.9618000000000002</v>
      </c>
      <c r="AE4">
        <v>5.2709999999999999</v>
      </c>
    </row>
    <row r="5" spans="1:31" x14ac:dyDescent="0.25">
      <c r="A5" s="1">
        <v>0.2</v>
      </c>
      <c r="B5">
        <v>45.576099999999997</v>
      </c>
      <c r="C5">
        <v>45.972200000000001</v>
      </c>
      <c r="E5" s="1">
        <v>0.2</v>
      </c>
      <c r="F5">
        <v>5.3047000000000004</v>
      </c>
      <c r="G5">
        <v>9.6773000000000007</v>
      </c>
      <c r="I5" s="1">
        <v>0.2</v>
      </c>
      <c r="J5">
        <v>7.4919000000000002</v>
      </c>
      <c r="K5">
        <v>11.880599999999999</v>
      </c>
      <c r="M5" s="1">
        <v>0.2</v>
      </c>
      <c r="N5">
        <v>5.1070000000000002</v>
      </c>
      <c r="O5">
        <v>5.6840000000000002</v>
      </c>
      <c r="Q5" s="1">
        <v>0.2</v>
      </c>
      <c r="R5">
        <v>6.1567999999999996</v>
      </c>
      <c r="S5">
        <v>5.7633999999999999</v>
      </c>
      <c r="U5" s="1">
        <v>0.2</v>
      </c>
      <c r="V5">
        <v>7.8095999999999997</v>
      </c>
      <c r="W5">
        <v>11.587</v>
      </c>
      <c r="Y5" s="1">
        <v>0.2</v>
      </c>
      <c r="Z5">
        <v>5.5233999999999996</v>
      </c>
      <c r="AA5">
        <v>5.0320999999999998</v>
      </c>
      <c r="AC5" s="1">
        <v>0.2</v>
      </c>
      <c r="AD5">
        <v>7.4501999999999997</v>
      </c>
      <c r="AE5">
        <v>6.7358000000000002</v>
      </c>
    </row>
    <row r="6" spans="1:31" x14ac:dyDescent="0.25">
      <c r="A6" s="1">
        <v>0.3</v>
      </c>
      <c r="B6">
        <v>24.9833</v>
      </c>
      <c r="C6">
        <v>91.660499999999999</v>
      </c>
      <c r="E6" s="1">
        <v>0.3</v>
      </c>
      <c r="F6">
        <v>5.45</v>
      </c>
      <c r="G6">
        <v>6.7840999999999996</v>
      </c>
      <c r="I6" s="1">
        <v>0.3</v>
      </c>
      <c r="J6">
        <v>7.9775</v>
      </c>
      <c r="K6">
        <v>15.828799999999999</v>
      </c>
      <c r="M6" s="1">
        <v>0.3</v>
      </c>
      <c r="N6">
        <v>4.8524000000000003</v>
      </c>
      <c r="O6">
        <v>6.3842999999999996</v>
      </c>
      <c r="Q6" s="1">
        <v>0.3</v>
      </c>
      <c r="R6">
        <v>6.3536000000000001</v>
      </c>
      <c r="S6">
        <v>6.2371999999999996</v>
      </c>
      <c r="U6" s="1">
        <v>0.3</v>
      </c>
      <c r="V6">
        <v>5.4664999999999999</v>
      </c>
      <c r="W6">
        <v>7.9051999999999998</v>
      </c>
      <c r="Y6" s="1">
        <v>0.3</v>
      </c>
      <c r="Z6">
        <v>6.6906999999999996</v>
      </c>
      <c r="AA6">
        <v>4.9964000000000004</v>
      </c>
      <c r="AC6" s="1">
        <v>0.3</v>
      </c>
      <c r="AD6">
        <v>6.8769999999999998</v>
      </c>
      <c r="AE6">
        <v>5.6567999999999996</v>
      </c>
    </row>
    <row r="7" spans="1:31" x14ac:dyDescent="0.25">
      <c r="A7" s="1">
        <v>0.4</v>
      </c>
      <c r="B7">
        <v>33.947099999999999</v>
      </c>
      <c r="C7">
        <v>66.355199999999996</v>
      </c>
      <c r="E7" s="1">
        <v>0.4</v>
      </c>
      <c r="F7">
        <v>5.4562999999999997</v>
      </c>
      <c r="G7">
        <v>8.7624999999999993</v>
      </c>
      <c r="I7" s="1">
        <v>0.4</v>
      </c>
      <c r="J7">
        <v>5.7656000000000001</v>
      </c>
      <c r="K7">
        <v>7.8529999999999998</v>
      </c>
      <c r="M7" s="1">
        <v>0.4</v>
      </c>
      <c r="N7">
        <v>5.1111000000000004</v>
      </c>
      <c r="O7">
        <v>5.8994999999999997</v>
      </c>
      <c r="Q7" s="1">
        <v>0.4</v>
      </c>
      <c r="R7">
        <v>4.8063000000000002</v>
      </c>
      <c r="S7">
        <v>4.1016000000000004</v>
      </c>
      <c r="U7" s="1">
        <v>0.4</v>
      </c>
      <c r="V7">
        <v>5.5505000000000004</v>
      </c>
      <c r="W7">
        <v>5.78</v>
      </c>
      <c r="Y7" s="1">
        <v>0.4</v>
      </c>
      <c r="Z7">
        <v>5.9448999999999996</v>
      </c>
      <c r="AA7">
        <v>4.8661000000000003</v>
      </c>
      <c r="AC7" s="1">
        <v>0.4</v>
      </c>
      <c r="AD7">
        <v>4.9768999999999997</v>
      </c>
      <c r="AE7">
        <v>5.0991</v>
      </c>
    </row>
    <row r="8" spans="1:31" x14ac:dyDescent="0.25">
      <c r="A8" s="1">
        <v>0.5</v>
      </c>
      <c r="B8">
        <v>14.769</v>
      </c>
      <c r="C8">
        <v>30.7837</v>
      </c>
      <c r="E8" s="1">
        <v>0.5</v>
      </c>
      <c r="F8">
        <v>4.9920999999999998</v>
      </c>
      <c r="G8">
        <v>9.0144000000000002</v>
      </c>
      <c r="I8" s="1">
        <v>0.5</v>
      </c>
      <c r="J8">
        <v>5.0552999999999999</v>
      </c>
      <c r="K8">
        <v>8.8611000000000004</v>
      </c>
      <c r="M8" s="1">
        <v>0.5</v>
      </c>
      <c r="N8">
        <v>4.3579999999999997</v>
      </c>
      <c r="O8">
        <v>6.0838000000000001</v>
      </c>
      <c r="Q8" s="1">
        <v>0.5</v>
      </c>
      <c r="R8">
        <v>5.0564</v>
      </c>
      <c r="S8">
        <v>6.3182</v>
      </c>
      <c r="U8" s="1">
        <v>0.5</v>
      </c>
      <c r="V8">
        <v>5.9237000000000002</v>
      </c>
      <c r="W8">
        <v>6.7058</v>
      </c>
      <c r="Y8" s="1">
        <v>0.5</v>
      </c>
      <c r="Z8">
        <v>5.4272999999999998</v>
      </c>
      <c r="AA8">
        <v>5.5370999999999997</v>
      </c>
      <c r="AC8" s="1">
        <v>0.5</v>
      </c>
      <c r="AD8">
        <v>5.3387000000000002</v>
      </c>
      <c r="AE8">
        <v>4.9634999999999998</v>
      </c>
    </row>
    <row r="9" spans="1:31" x14ac:dyDescent="0.25">
      <c r="A9" s="1">
        <v>0.6</v>
      </c>
      <c r="B9">
        <v>9.5618999999999996</v>
      </c>
      <c r="C9">
        <v>30.718499999999999</v>
      </c>
      <c r="E9" s="1">
        <v>0.6</v>
      </c>
      <c r="F9">
        <v>5.7625999999999999</v>
      </c>
      <c r="G9">
        <v>7.1079999999999997</v>
      </c>
      <c r="I9" s="1">
        <v>0.6</v>
      </c>
      <c r="J9">
        <v>5.0190999999999999</v>
      </c>
      <c r="K9">
        <v>7.0437000000000003</v>
      </c>
      <c r="M9" s="1">
        <v>0.6</v>
      </c>
      <c r="N9">
        <v>6.4112</v>
      </c>
      <c r="O9">
        <v>6.7378</v>
      </c>
      <c r="Q9" s="1">
        <v>0.6</v>
      </c>
      <c r="R9">
        <v>5.4044999999999996</v>
      </c>
      <c r="S9">
        <v>6.0513000000000003</v>
      </c>
      <c r="U9" s="1">
        <v>0.6</v>
      </c>
      <c r="V9">
        <v>5.3204000000000002</v>
      </c>
      <c r="W9">
        <v>5.6525999999999996</v>
      </c>
      <c r="Y9" s="1">
        <v>0.6</v>
      </c>
      <c r="Z9">
        <v>6.3224999999999998</v>
      </c>
      <c r="AA9">
        <v>6.0233999999999996</v>
      </c>
      <c r="AC9" s="1">
        <v>0.6</v>
      </c>
      <c r="AD9">
        <v>6.0640999999999998</v>
      </c>
      <c r="AE9">
        <v>6.1840999999999999</v>
      </c>
    </row>
    <row r="10" spans="1:31" x14ac:dyDescent="0.25">
      <c r="A10" s="1">
        <v>0.7</v>
      </c>
      <c r="B10">
        <v>7.8246000000000002</v>
      </c>
      <c r="C10">
        <v>22.9421</v>
      </c>
      <c r="E10" s="1">
        <v>0.7</v>
      </c>
      <c r="F10">
        <v>5.9574999999999996</v>
      </c>
      <c r="G10">
        <v>8.5280000000000005</v>
      </c>
      <c r="I10" s="1">
        <v>0.7</v>
      </c>
      <c r="J10">
        <v>5.6608999999999998</v>
      </c>
      <c r="K10">
        <v>10.9114</v>
      </c>
      <c r="M10" s="1">
        <v>0.7</v>
      </c>
      <c r="N10">
        <v>4.7531999999999996</v>
      </c>
      <c r="O10">
        <v>5.4368999999999996</v>
      </c>
      <c r="Q10" s="1">
        <v>0.7</v>
      </c>
      <c r="R10">
        <v>4.7005999999999997</v>
      </c>
      <c r="S10">
        <v>4.7815000000000003</v>
      </c>
      <c r="U10" s="1">
        <v>0.7</v>
      </c>
      <c r="V10">
        <v>5.5926</v>
      </c>
      <c r="W10">
        <v>5.4766000000000004</v>
      </c>
      <c r="Y10" s="1">
        <v>0.7</v>
      </c>
      <c r="Z10">
        <v>5.7220000000000004</v>
      </c>
      <c r="AA10">
        <v>5.5382999999999996</v>
      </c>
      <c r="AC10" s="1">
        <v>0.7</v>
      </c>
      <c r="AD10">
        <v>6.2896999999999998</v>
      </c>
      <c r="AE10">
        <v>8.4120000000000008</v>
      </c>
    </row>
    <row r="11" spans="1:31" x14ac:dyDescent="0.25">
      <c r="A11" s="1">
        <v>0.8</v>
      </c>
      <c r="B11">
        <v>7.8090999999999999</v>
      </c>
      <c r="C11">
        <v>13.128299999999999</v>
      </c>
      <c r="E11" s="1">
        <v>0.8</v>
      </c>
      <c r="F11">
        <v>6.8167999999999997</v>
      </c>
      <c r="G11">
        <v>6.19</v>
      </c>
      <c r="I11" s="1">
        <v>0.8</v>
      </c>
      <c r="J11">
        <v>5.6269</v>
      </c>
      <c r="K11">
        <v>7.9650999999999996</v>
      </c>
      <c r="M11" s="1">
        <v>0.8</v>
      </c>
      <c r="N11">
        <v>6.2134</v>
      </c>
      <c r="O11">
        <v>5.0845000000000002</v>
      </c>
      <c r="Q11" s="1">
        <v>0.8</v>
      </c>
      <c r="R11">
        <v>4.7523999999999997</v>
      </c>
      <c r="S11">
        <v>5.2735000000000003</v>
      </c>
      <c r="U11" s="1">
        <v>0.8</v>
      </c>
      <c r="V11">
        <v>5.5448000000000004</v>
      </c>
      <c r="W11">
        <v>6.5517000000000003</v>
      </c>
      <c r="Y11" s="1">
        <v>0.8</v>
      </c>
      <c r="Z11">
        <v>5.0602</v>
      </c>
      <c r="AA11">
        <v>6.3109000000000002</v>
      </c>
      <c r="AC11" s="1">
        <v>0.8</v>
      </c>
      <c r="AD11">
        <v>7.9801000000000002</v>
      </c>
      <c r="AE11">
        <v>7.3665000000000003</v>
      </c>
    </row>
    <row r="12" spans="1:31" x14ac:dyDescent="0.25">
      <c r="A12" s="1">
        <v>0.9</v>
      </c>
      <c r="B12">
        <v>7.6566999999999998</v>
      </c>
      <c r="C12">
        <v>36.938200000000002</v>
      </c>
      <c r="E12" s="1">
        <v>0.9</v>
      </c>
      <c r="F12">
        <v>6.2072000000000003</v>
      </c>
      <c r="G12">
        <v>7.6539999999999999</v>
      </c>
      <c r="I12" s="1">
        <v>0.9</v>
      </c>
      <c r="J12">
        <v>5.9032</v>
      </c>
      <c r="K12">
        <v>11.388999999999999</v>
      </c>
      <c r="M12" s="1">
        <v>0.9</v>
      </c>
      <c r="N12">
        <v>5.2996999999999996</v>
      </c>
      <c r="O12">
        <v>5.9725999999999999</v>
      </c>
      <c r="Q12" s="1">
        <v>0.9</v>
      </c>
      <c r="R12">
        <v>4.8882000000000003</v>
      </c>
      <c r="S12">
        <v>6.1199000000000003</v>
      </c>
      <c r="U12" s="1">
        <v>0.9</v>
      </c>
      <c r="V12">
        <v>6.5000999999999998</v>
      </c>
      <c r="W12">
        <v>6.0759999999999996</v>
      </c>
      <c r="Y12" s="1">
        <v>0.9</v>
      </c>
      <c r="Z12">
        <v>4.9412000000000003</v>
      </c>
      <c r="AA12">
        <v>6.8124000000000002</v>
      </c>
      <c r="AC12" s="1">
        <v>0.9</v>
      </c>
      <c r="AD12">
        <v>6.4886999999999997</v>
      </c>
      <c r="AE12">
        <v>6.7107999999999999</v>
      </c>
    </row>
    <row r="13" spans="1:31" x14ac:dyDescent="0.25">
      <c r="A13" s="1">
        <v>1</v>
      </c>
      <c r="B13">
        <v>61.6023</v>
      </c>
      <c r="C13">
        <v>20.5761</v>
      </c>
      <c r="E13" s="1">
        <v>1</v>
      </c>
      <c r="F13">
        <v>4.8036000000000003</v>
      </c>
      <c r="G13">
        <v>7.6352000000000002</v>
      </c>
      <c r="I13" s="1">
        <v>1</v>
      </c>
      <c r="J13">
        <v>6.7564000000000002</v>
      </c>
      <c r="K13">
        <v>9.2661999999999995</v>
      </c>
      <c r="M13" s="1">
        <v>1</v>
      </c>
      <c r="N13">
        <v>4.6508000000000003</v>
      </c>
      <c r="O13">
        <v>5.8002000000000002</v>
      </c>
      <c r="Q13" s="1">
        <v>1</v>
      </c>
      <c r="R13">
        <v>5.6050000000000004</v>
      </c>
      <c r="S13">
        <v>5.2492000000000001</v>
      </c>
      <c r="U13" s="1">
        <v>1</v>
      </c>
      <c r="V13">
        <v>4.4318999999999997</v>
      </c>
      <c r="W13">
        <v>4.9771000000000001</v>
      </c>
      <c r="Y13" s="1">
        <v>1</v>
      </c>
      <c r="Z13">
        <v>5.6468999999999996</v>
      </c>
      <c r="AA13">
        <v>5.0948000000000002</v>
      </c>
      <c r="AC13" s="1">
        <v>1</v>
      </c>
      <c r="AD13">
        <v>5.8746999999999998</v>
      </c>
      <c r="AE13">
        <v>5.5670000000000002</v>
      </c>
    </row>
    <row r="15" spans="1:31" x14ac:dyDescent="0.25">
      <c r="A15" t="s">
        <v>6</v>
      </c>
      <c r="B15">
        <f>AVERAGE(B4:B13)</f>
        <v>23.563460000000003</v>
      </c>
      <c r="C15">
        <f>AVERAGE(C4:C13)</f>
        <v>40.324079999999995</v>
      </c>
      <c r="F15">
        <f>AVERAGE(F4:F13)</f>
        <v>5.6568700000000005</v>
      </c>
      <c r="G15">
        <f>AVERAGE(G4:G13)</f>
        <v>8.5689399999999996</v>
      </c>
      <c r="J15">
        <f>AVERAGE(J4:J13)</f>
        <v>6.0638799999999993</v>
      </c>
      <c r="K15">
        <f>AVERAGE(K4:K13)</f>
        <v>10.615919999999999</v>
      </c>
      <c r="N15">
        <f>AVERAGE(N4:N13)</f>
        <v>5.1609099999999994</v>
      </c>
      <c r="O15">
        <f>AVERAGE(O4:O13)</f>
        <v>6.0624700000000002</v>
      </c>
      <c r="R15">
        <f>AVERAGE(R4:R13)</f>
        <v>5.3075600000000005</v>
      </c>
      <c r="S15">
        <f>AVERAGE(S4:S13)</f>
        <v>5.5209099999999998</v>
      </c>
      <c r="V15">
        <f>AVERAGE(V4:V13)</f>
        <v>5.8226899999999997</v>
      </c>
      <c r="W15">
        <f>AVERAGE(W4:W13)</f>
        <v>6.8181399999999996</v>
      </c>
      <c r="Z15">
        <f>AVERAGE(Z4:Z13)</f>
        <v>5.8153400000000008</v>
      </c>
      <c r="AA15">
        <f>AVERAGE(AA4:AA13)</f>
        <v>5.55044</v>
      </c>
      <c r="AD15">
        <f>AVERAGE(AD4:AD13)</f>
        <v>6.4301900000000005</v>
      </c>
      <c r="AE15">
        <f>AVERAGE(AE4:AE13)</f>
        <v>6.1966599999999996</v>
      </c>
    </row>
    <row r="16" spans="1:31" x14ac:dyDescent="0.25">
      <c r="A16" t="s">
        <v>7</v>
      </c>
      <c r="B16">
        <f>STDEV(B4:B13)</f>
        <v>18.458423364126553</v>
      </c>
      <c r="C16">
        <f>STDEV(C4:C13)</f>
        <v>23.537642262167573</v>
      </c>
      <c r="F16">
        <f>STDEV(F4:F13)</f>
        <v>0.59187317344549772</v>
      </c>
      <c r="G16">
        <f>STDEV(G4:G13)</f>
        <v>2.2952174025326872</v>
      </c>
      <c r="J16">
        <f>STDEV(J4:J13)</f>
        <v>1.0122943794503085</v>
      </c>
      <c r="K16">
        <f>STDEV(K4:K13)</f>
        <v>3.0264087763846157</v>
      </c>
      <c r="N16">
        <f>STDEV(N4:N13)</f>
        <v>0.66308479003652843</v>
      </c>
      <c r="O16">
        <f>STDEV(O4:O13)</f>
        <v>0.69449189108137022</v>
      </c>
      <c r="R16">
        <f>STDEV(R4:R13)</f>
        <v>0.58519153217841757</v>
      </c>
      <c r="S16">
        <f>STDEV(S4:S13)</f>
        <v>0.71390589552592554</v>
      </c>
      <c r="V16">
        <f>STDEV(V4:V13)</f>
        <v>0.88219220688514699</v>
      </c>
      <c r="W16">
        <f>STDEV(W4:W13)</f>
        <v>1.903436163713754</v>
      </c>
      <c r="Z16">
        <f>STDEV(Z4:Z13)</f>
        <v>0.64712131989810751</v>
      </c>
      <c r="AA16">
        <f>STDEV(AA4:AA13)</f>
        <v>0.64228338536125718</v>
      </c>
      <c r="AD16">
        <f>STDEV(AD4:AD13)</f>
        <v>0.92460465479396559</v>
      </c>
      <c r="AE16">
        <f>STDEV(AE4:AE13)</f>
        <v>1.1106312061165924</v>
      </c>
    </row>
    <row r="17" spans="1:42" x14ac:dyDescent="0.25">
      <c r="A17" t="s">
        <v>8</v>
      </c>
      <c r="B17">
        <f>2*B16</f>
        <v>36.916846728253105</v>
      </c>
      <c r="C17">
        <f>2*C16</f>
        <v>47.075284524335146</v>
      </c>
      <c r="F17">
        <f>2*F16</f>
        <v>1.1837463468909954</v>
      </c>
      <c r="G17">
        <f>2*G16</f>
        <v>4.5904348050653745</v>
      </c>
      <c r="J17">
        <f>2*J16</f>
        <v>2.0245887589006171</v>
      </c>
      <c r="K17">
        <f>2*K16</f>
        <v>6.0528175527692314</v>
      </c>
      <c r="N17">
        <f>2*N16</f>
        <v>1.3261695800730569</v>
      </c>
      <c r="O17">
        <f>2*O16</f>
        <v>1.3889837821627404</v>
      </c>
      <c r="R17">
        <f>2*R16</f>
        <v>1.1703830643568351</v>
      </c>
      <c r="S17">
        <f>2*S16</f>
        <v>1.4278117910518511</v>
      </c>
      <c r="V17">
        <f>2*V16</f>
        <v>1.764384413770294</v>
      </c>
      <c r="W17">
        <f>2*W16</f>
        <v>3.806872327427508</v>
      </c>
      <c r="Z17">
        <f>2*Z16</f>
        <v>1.294242639796215</v>
      </c>
      <c r="AA17">
        <f>2*AA16</f>
        <v>1.2845667707225144</v>
      </c>
      <c r="AD17">
        <f>2*AD16</f>
        <v>1.8492093095879312</v>
      </c>
      <c r="AE17">
        <f>2*AE16</f>
        <v>2.2212624122331848</v>
      </c>
    </row>
    <row r="18" spans="1:42" x14ac:dyDescent="0.25">
      <c r="A18" t="s">
        <v>9</v>
      </c>
      <c r="B18">
        <f>B15+B17</f>
        <v>60.480306728253112</v>
      </c>
      <c r="C18">
        <f>C15+C17</f>
        <v>87.399364524335141</v>
      </c>
      <c r="F18">
        <f>F15+F17</f>
        <v>6.8406163468909957</v>
      </c>
      <c r="G18">
        <f>G15+G17</f>
        <v>13.159374805065374</v>
      </c>
      <c r="J18">
        <f>J15+J17</f>
        <v>8.0884687589006159</v>
      </c>
      <c r="K18">
        <f>K15+K17</f>
        <v>16.66873755276923</v>
      </c>
      <c r="N18">
        <f>N15+N17</f>
        <v>6.4870795800730559</v>
      </c>
      <c r="O18">
        <f>O15+O17</f>
        <v>7.4514537821627407</v>
      </c>
      <c r="R18">
        <f>R15+R17</f>
        <v>6.4779430643568361</v>
      </c>
      <c r="S18">
        <f>S15+S17</f>
        <v>6.9487217910518506</v>
      </c>
      <c r="V18">
        <f>V15+V17</f>
        <v>7.5870744137702939</v>
      </c>
      <c r="W18">
        <f>W15+W17</f>
        <v>10.625012327427507</v>
      </c>
      <c r="Z18">
        <f>Z15+Z17</f>
        <v>7.1095826397962156</v>
      </c>
      <c r="AA18">
        <f>AA15+AA17</f>
        <v>6.8350067707225142</v>
      </c>
      <c r="AD18">
        <f>AD15+AD17</f>
        <v>8.2793993095879319</v>
      </c>
      <c r="AE18">
        <f>AE15+AE17</f>
        <v>8.4179224122331853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7.1456125000000013</v>
      </c>
      <c r="K26">
        <f>AVERAGE(C3,G3,K3,O3,S3,W3,AA3,AE3)</f>
        <v>11.911149999999999</v>
      </c>
      <c r="N26">
        <f>J27-J26</f>
        <v>0.75831249999999795</v>
      </c>
      <c r="O26">
        <f>K27-K26</f>
        <v>1.1575875</v>
      </c>
      <c r="P26" s="1">
        <v>0.1</v>
      </c>
      <c r="Q26">
        <f>N26/J26*100</f>
        <v>10.612281312483679</v>
      </c>
      <c r="R26">
        <f>O26/K26*100</f>
        <v>9.7185200421453857</v>
      </c>
      <c r="U26">
        <f>J26</f>
        <v>7.1456125000000013</v>
      </c>
      <c r="V26">
        <f>K26</f>
        <v>11.911149999999999</v>
      </c>
      <c r="W26">
        <f>Q26</f>
        <v>10.612281312483679</v>
      </c>
      <c r="X26">
        <f>Q27</f>
        <v>58.173459587963904</v>
      </c>
      <c r="Y26">
        <f>Q28</f>
        <v>20.092924154507397</v>
      </c>
      <c r="Z26">
        <f>Q29</f>
        <v>25.179437032164824</v>
      </c>
      <c r="AA26">
        <f>Q30</f>
        <v>-10.923486265173219</v>
      </c>
      <c r="AB26">
        <f>Q31</f>
        <v>-12.767624888699208</v>
      </c>
      <c r="AC26">
        <f>Q32</f>
        <v>-18.654454044352416</v>
      </c>
      <c r="AD26">
        <f>Q33</f>
        <v>-12.87713264608178</v>
      </c>
      <c r="AE26">
        <f>Q34</f>
        <v>-16.23356290311013</v>
      </c>
      <c r="AF26">
        <f>Q35</f>
        <v>73.833243826194035</v>
      </c>
      <c r="AG26">
        <f>R26</f>
        <v>9.7185200421453857</v>
      </c>
      <c r="AH26">
        <f>R27</f>
        <v>7.3913937780986858</v>
      </c>
      <c r="AI26">
        <f>R28</f>
        <v>52.644056199443369</v>
      </c>
      <c r="AJ26">
        <f>R29</f>
        <v>14.091628432183311</v>
      </c>
      <c r="AK26">
        <f>R30</f>
        <v>-17.863094663403626</v>
      </c>
      <c r="AL26">
        <f>R31</f>
        <v>-20.747157075513282</v>
      </c>
      <c r="AM26">
        <f>R32</f>
        <v>-24.412420295269545</v>
      </c>
      <c r="AN26">
        <f>R33</f>
        <v>-39.26856348883188</v>
      </c>
      <c r="AO26">
        <f>R34</f>
        <v>-7.9928260495418106</v>
      </c>
      <c r="AP26">
        <f>R35</f>
        <v>-32.662043547432454</v>
      </c>
    </row>
    <row r="27" spans="1:42" x14ac:dyDescent="0.25">
      <c r="I27" s="1">
        <v>0.1</v>
      </c>
      <c r="J27">
        <f>AVERAGE(B4,F4,J4,N4,R4,V4,Z4,AD4)</f>
        <v>7.9039249999999992</v>
      </c>
      <c r="K27">
        <f>AVERAGE(C4,G4,K4,O4,S4,W4,AA4,AE4)</f>
        <v>13.068737499999999</v>
      </c>
      <c r="N27">
        <f>J28-J26</f>
        <v>4.1568499999999977</v>
      </c>
      <c r="O27">
        <f>K28-K26</f>
        <v>0.88040000000000163</v>
      </c>
      <c r="P27" s="1">
        <v>0.2</v>
      </c>
      <c r="Q27">
        <f>N27/J26*100</f>
        <v>58.173459587963904</v>
      </c>
      <c r="R27">
        <f>O27/K26*100</f>
        <v>7.3913937780986858</v>
      </c>
    </row>
    <row r="28" spans="1:42" x14ac:dyDescent="0.25">
      <c r="I28" s="1">
        <v>0.2</v>
      </c>
      <c r="J28">
        <f>AVERAGE(B5,F5,J5,N5,R5,V5,Z5,AD5)</f>
        <v>11.302462499999999</v>
      </c>
      <c r="K28">
        <f>AVERAGE(C5,G5,K5,O5,S5,W5,AA5,AE5)</f>
        <v>12.791550000000001</v>
      </c>
      <c r="N28">
        <f>J29-J26</f>
        <v>1.4357625000000001</v>
      </c>
      <c r="O28">
        <f>K29-K26</f>
        <v>6.2705124999999988</v>
      </c>
      <c r="P28" s="1">
        <v>0.3</v>
      </c>
      <c r="Q28">
        <f>N28/J26*100</f>
        <v>20.092924154507397</v>
      </c>
      <c r="R28">
        <f>O28/K26*100</f>
        <v>52.644056199443369</v>
      </c>
    </row>
    <row r="29" spans="1:42" x14ac:dyDescent="0.25">
      <c r="I29" s="1">
        <v>0.3</v>
      </c>
      <c r="J29">
        <f>AVERAGE(B6,F6,J6,N6,R6,V6,Z6,AD6)</f>
        <v>8.5813750000000013</v>
      </c>
      <c r="K29">
        <f>AVERAGE(C6,G6,K6,O6,S6,W6,AA6,AE6)</f>
        <v>18.181662499999998</v>
      </c>
      <c r="N29">
        <f>J30-J26</f>
        <v>1.799224999999999</v>
      </c>
      <c r="O29">
        <f>K30-K26</f>
        <v>1.6784750000000024</v>
      </c>
      <c r="P29" s="1">
        <v>0.4</v>
      </c>
      <c r="Q29">
        <f>N29/J26*100</f>
        <v>25.179437032164824</v>
      </c>
      <c r="R29">
        <f>O29/K26*100</f>
        <v>14.091628432183311</v>
      </c>
    </row>
    <row r="30" spans="1:42" x14ac:dyDescent="0.25">
      <c r="I30" s="1">
        <v>0.4</v>
      </c>
      <c r="J30">
        <f>AVERAGE(B7,F7,J7,N7,R7,V7,Z7,AD7)</f>
        <v>8.9448375000000002</v>
      </c>
      <c r="K30">
        <f>AVERAGE(C7,G7,K7,O7,S7,W7,AA7,AE7)</f>
        <v>13.589625000000002</v>
      </c>
      <c r="N30">
        <f>J31-J26</f>
        <v>-0.78055000000000074</v>
      </c>
      <c r="O30">
        <f>K31-K26</f>
        <v>-2.1277000000000008</v>
      </c>
      <c r="P30" s="1">
        <v>0.5</v>
      </c>
      <c r="Q30">
        <f>N30/J26*100</f>
        <v>-10.923486265173219</v>
      </c>
      <c r="R30">
        <f>O30/K26*100</f>
        <v>-17.863094663403626</v>
      </c>
    </row>
    <row r="31" spans="1:42" x14ac:dyDescent="0.25">
      <c r="I31" s="1">
        <v>0.5</v>
      </c>
      <c r="J31">
        <f>AVERAGE(B8,F8,J8,N8,R8,V8,Z8,AD8)</f>
        <v>6.3650625000000005</v>
      </c>
      <c r="K31">
        <f>AVERAGE(C8,G8,K8,O8,S8,W8,AA8,AE8)</f>
        <v>9.7834499999999984</v>
      </c>
      <c r="N31">
        <f>J32-J26</f>
        <v>-0.91232500000000183</v>
      </c>
      <c r="O31">
        <f>K32-K26</f>
        <v>-2.4712250000000004</v>
      </c>
      <c r="P31" s="1">
        <v>0.6</v>
      </c>
      <c r="Q31">
        <f>N31/J26*100</f>
        <v>-12.767624888699208</v>
      </c>
      <c r="R31">
        <f>O31/K26*100</f>
        <v>-20.747157075513282</v>
      </c>
    </row>
    <row r="32" spans="1:42" x14ac:dyDescent="0.25">
      <c r="I32" s="1">
        <v>0.6</v>
      </c>
      <c r="J32">
        <f>AVERAGE(B9,F9,J9,N9,R9,V9,Z9,AD9)</f>
        <v>6.2332874999999994</v>
      </c>
      <c r="K32">
        <f>AVERAGE(C9,G9,K9,O9,S9,W9,AA9,AE9)</f>
        <v>9.4399249999999988</v>
      </c>
      <c r="N32">
        <f>J33-J26</f>
        <v>-1.332975000000002</v>
      </c>
      <c r="O32">
        <f>K33-K26</f>
        <v>-2.9077999999999982</v>
      </c>
      <c r="P32" s="1">
        <v>0.7</v>
      </c>
      <c r="Q32">
        <f>N32/J26*100</f>
        <v>-18.654454044352416</v>
      </c>
      <c r="R32">
        <f>O32/K26*100</f>
        <v>-24.412420295269545</v>
      </c>
    </row>
    <row r="33" spans="1:18" x14ac:dyDescent="0.25">
      <c r="I33" s="1">
        <v>0.7</v>
      </c>
      <c r="J33">
        <f>AVERAGE(B10,F10,J10,N10,R10,V10,Z10,AD10)</f>
        <v>5.8126374999999992</v>
      </c>
      <c r="K33">
        <f>AVERAGE(C10,G10,K10,O10,S10,W10,AA10,AE10)</f>
        <v>9.0033500000000011</v>
      </c>
      <c r="N33">
        <f>J34-J26</f>
        <v>-0.92015000000000047</v>
      </c>
      <c r="O33">
        <f>K34-K26</f>
        <v>-4.6773374999999984</v>
      </c>
      <c r="P33" s="1">
        <v>0.8</v>
      </c>
      <c r="Q33">
        <f>N33/J26*100</f>
        <v>-12.87713264608178</v>
      </c>
      <c r="R33">
        <f>O33/K26*100</f>
        <v>-39.26856348883188</v>
      </c>
    </row>
    <row r="34" spans="1:18" x14ac:dyDescent="0.25">
      <c r="I34" s="1">
        <v>0.8</v>
      </c>
      <c r="J34">
        <f>AVERAGE(B11,F11,J11,N11,R11,V11,Z11,AD11)</f>
        <v>6.2254625000000008</v>
      </c>
      <c r="K34">
        <f>AVERAGE(C11,G11,K11,O11,S11,W11,AA11,AE11)</f>
        <v>7.2338125000000009</v>
      </c>
      <c r="N34">
        <f>J35-J26</f>
        <v>-1.1599875000000006</v>
      </c>
      <c r="O34">
        <f>K35-K26</f>
        <v>-0.95203749999999943</v>
      </c>
      <c r="P34" s="1">
        <v>0.9</v>
      </c>
      <c r="Q34">
        <f>N34/J26*100</f>
        <v>-16.23356290311013</v>
      </c>
      <c r="R34">
        <f>O34/K26*100</f>
        <v>-7.9928260495418106</v>
      </c>
    </row>
    <row r="35" spans="1:18" x14ac:dyDescent="0.25">
      <c r="I35" s="1">
        <v>0.9</v>
      </c>
      <c r="J35">
        <f>AVERAGE(B12,F12,J12,N12,R12,V12,Z12,AD12)</f>
        <v>5.9856250000000006</v>
      </c>
      <c r="K35">
        <f>AVERAGE(C12,G12,K12,O12,S12,W12,AA12,AE12)</f>
        <v>10.9591125</v>
      </c>
      <c r="N35">
        <f>J36-J26</f>
        <v>5.2758375000000006</v>
      </c>
      <c r="O35">
        <f>K36-K26</f>
        <v>-3.8904250000000005</v>
      </c>
      <c r="P35" s="1">
        <v>1</v>
      </c>
      <c r="Q35">
        <f>N35/J26*100</f>
        <v>73.833243826194035</v>
      </c>
      <c r="R35">
        <f>O35/K26*100</f>
        <v>-32.662043547432454</v>
      </c>
    </row>
    <row r="36" spans="1:18" x14ac:dyDescent="0.25">
      <c r="I36" s="1">
        <v>1</v>
      </c>
      <c r="J36">
        <f>AVERAGE(B13,F13,J13,N13,R13,V13,Z13,AD13)</f>
        <v>12.421450000000002</v>
      </c>
      <c r="K36">
        <f>AVERAGE(C13,G13,K13,O13,S13,W13,AA13,AE13)</f>
        <v>8.0207249999999988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16.436900000000001</v>
      </c>
      <c r="C41">
        <f>C3</f>
        <v>45.610599999999998</v>
      </c>
    </row>
    <row r="42" spans="1:18" x14ac:dyDescent="0.25">
      <c r="A42" s="1">
        <v>2</v>
      </c>
      <c r="B42">
        <f>F3</f>
        <v>5.3665000000000003</v>
      </c>
      <c r="C42">
        <f>G3</f>
        <v>9.0259</v>
      </c>
    </row>
    <row r="43" spans="1:18" x14ac:dyDescent="0.25">
      <c r="A43" s="1">
        <v>3</v>
      </c>
      <c r="B43">
        <f>J3</f>
        <v>6.1985999999999999</v>
      </c>
      <c r="C43">
        <f>K3</f>
        <v>12.708299999999999</v>
      </c>
    </row>
    <row r="44" spans="1:18" x14ac:dyDescent="0.25">
      <c r="A44" s="1">
        <v>4</v>
      </c>
      <c r="B44">
        <f>N3</f>
        <v>6.0533999999999999</v>
      </c>
      <c r="C44">
        <f>O3</f>
        <v>4.9207000000000001</v>
      </c>
    </row>
    <row r="45" spans="1:18" x14ac:dyDescent="0.25">
      <c r="A45" s="1">
        <v>5</v>
      </c>
      <c r="B45">
        <f>R3</f>
        <v>5.5045000000000002</v>
      </c>
      <c r="C45">
        <f>S3</f>
        <v>5.5946999999999996</v>
      </c>
    </row>
    <row r="46" spans="1:18" x14ac:dyDescent="0.25">
      <c r="A46" s="1">
        <v>6</v>
      </c>
      <c r="B46">
        <f>V3</f>
        <v>5.335</v>
      </c>
      <c r="C46">
        <f>W3</f>
        <v>6.1475</v>
      </c>
    </row>
    <row r="47" spans="1:18" x14ac:dyDescent="0.25">
      <c r="A47" s="1">
        <v>7</v>
      </c>
      <c r="B47">
        <f>Z3</f>
        <v>6.1384999999999996</v>
      </c>
      <c r="C47">
        <f>AA3</f>
        <v>5.9927999999999999</v>
      </c>
    </row>
    <row r="48" spans="1:18" x14ac:dyDescent="0.25">
      <c r="A48" s="1">
        <v>8</v>
      </c>
      <c r="B48">
        <f>AD3</f>
        <v>6.1315</v>
      </c>
      <c r="C48">
        <f>AE3</f>
        <v>5.2887000000000004</v>
      </c>
    </row>
    <row r="50" spans="1:3" x14ac:dyDescent="0.25">
      <c r="A50" t="s">
        <v>18</v>
      </c>
      <c r="B50">
        <f>AVERAGE(B41:B48)</f>
        <v>7.1456125000000013</v>
      </c>
      <c r="C50">
        <f>AVERAGE(C41:C48)</f>
        <v>11.911149999999999</v>
      </c>
    </row>
    <row r="51" spans="1:3" x14ac:dyDescent="0.25">
      <c r="A51" t="s">
        <v>7</v>
      </c>
      <c r="B51">
        <f>STDEV(B41:B48)</f>
        <v>3.7720266081615277</v>
      </c>
      <c r="C51">
        <f>STDEV(C41:C48)</f>
        <v>13.864035435203254</v>
      </c>
    </row>
    <row r="52" spans="1:3" x14ac:dyDescent="0.25">
      <c r="A52" t="s">
        <v>19</v>
      </c>
      <c r="B52">
        <f>1.5*B51</f>
        <v>5.6580399122422911</v>
      </c>
      <c r="C52">
        <f>1.5*C51</f>
        <v>20.79605315280488</v>
      </c>
    </row>
    <row r="53" spans="1:3" x14ac:dyDescent="0.25">
      <c r="A53" t="s">
        <v>8</v>
      </c>
      <c r="B53">
        <f>2*B51</f>
        <v>7.5440532163230554</v>
      </c>
      <c r="C53">
        <f>2*C51</f>
        <v>27.728070870406508</v>
      </c>
    </row>
    <row r="54" spans="1:3" x14ac:dyDescent="0.25">
      <c r="A54" t="s">
        <v>20</v>
      </c>
      <c r="B54">
        <f>B50+B52</f>
        <v>12.803652412242293</v>
      </c>
      <c r="C54">
        <f>C50+C52</f>
        <v>32.70720315280488</v>
      </c>
    </row>
    <row r="55" spans="1:3" x14ac:dyDescent="0.25">
      <c r="A55" t="s">
        <v>9</v>
      </c>
      <c r="B55">
        <f>B50+B53</f>
        <v>14.689665716323056</v>
      </c>
      <c r="C55">
        <f>C50+C53</f>
        <v>39.639220870406504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2014-01-24T05:01:15Z</dcterms:created>
  <dcterms:modified xsi:type="dcterms:W3CDTF">2014-01-24T05:01:49Z</dcterms:modified>
</cp:coreProperties>
</file>