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<sst xmlns="http://schemas.openxmlformats.org/spreadsheetml/2006/main" count="48" uniqueCount="21">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</sst>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19.276900000000001</v>
      </c>
      <c r="C3">
        <v>9.4656000000000002</v>
      </c>
      <c r="E3" s="1">
        <v>285</v>
      </c>
      <c r="F3">
        <v>19.288599999999999</v>
      </c>
      <c r="G3">
        <v>19.582899999999999</v>
      </c>
      <c r="I3" s="1">
        <v>285</v>
      </c>
      <c r="J3">
        <v>15.322900000000001</v>
      </c>
      <c r="K3">
        <v>3.5049999999999999</v>
      </c>
      <c r="M3" s="1">
        <v>285</v>
      </c>
      <c r="N3">
        <v>17.742999999999999</v>
      </c>
      <c r="O3">
        <v>18.597100000000001</v>
      </c>
      <c r="Q3" s="1">
        <v>285</v>
      </c>
      <c r="R3">
        <v>19.220500000000001</v>
      </c>
      <c r="S3">
        <v>8.5632000000000001</v>
      </c>
      <c r="U3" s="1">
        <v>285</v>
      </c>
      <c r="V3">
        <v>36.154699999999998</v>
      </c>
      <c r="W3">
        <v>7.6059000000000001</v>
      </c>
      <c r="Y3" s="1">
        <v>285</v>
      </c>
      <c r="Z3">
        <v>22.6128</v>
      </c>
      <c r="AA3">
        <v>3.0882000000000001</v>
      </c>
      <c r="AC3" s="1">
        <v>285</v>
      </c>
      <c r="AD3">
        <v>22.009499999999999</v>
      </c>
      <c r="AE3">
        <v>4.1131000000000002</v>
      </c>
    </row>
    <row r="4" spans="1:31" x14ac:dyDescent="0.25">
      <c r="A4" s="1">
        <v>0.1</v>
      </c>
      <c r="B4">
        <v>18.1401</v>
      </c>
      <c r="C4">
        <v>4.3442999999999996</v>
      </c>
      <c r="E4" s="1">
        <v>0.1</v>
      </c>
      <c r="F4">
        <v>19.988199999999999</v>
      </c>
      <c r="G4">
        <v>13.725</v>
      </c>
      <c r="I4" s="1">
        <v>0.1</v>
      </c>
      <c r="J4">
        <v>15.1943</v>
      </c>
      <c r="K4">
        <v>3.1156999999999999</v>
      </c>
      <c r="M4" s="1">
        <v>0.1</v>
      </c>
      <c r="N4">
        <v>13.8705</v>
      </c>
      <c r="O4">
        <v>20.512799999999999</v>
      </c>
      <c r="Q4" s="1">
        <v>0.1</v>
      </c>
      <c r="R4">
        <v>17.261800000000001</v>
      </c>
      <c r="S4">
        <v>6.9006999999999996</v>
      </c>
      <c r="U4" s="1">
        <v>0.1</v>
      </c>
      <c r="V4">
        <v>35.525799999999997</v>
      </c>
      <c r="W4">
        <v>4.7874999999999996</v>
      </c>
      <c r="Y4" s="1">
        <v>0.1</v>
      </c>
      <c r="Z4">
        <v>19.776499999999999</v>
      </c>
      <c r="AA4">
        <v>2.798</v>
      </c>
      <c r="AC4" s="1">
        <v>0.1</v>
      </c>
      <c r="AD4">
        <v>21.185700000000001</v>
      </c>
      <c r="AE4">
        <v>3.5386000000000002</v>
      </c>
    </row>
    <row r="5" spans="1:31" x14ac:dyDescent="0.25">
      <c r="A5" s="1">
        <v>0.2</v>
      </c>
      <c r="B5">
        <v>21.224299999999999</v>
      </c>
      <c r="C5">
        <v>3.9701</v>
      </c>
      <c r="E5" s="1">
        <v>0.2</v>
      </c>
      <c r="F5">
        <v>17.912800000000001</v>
      </c>
      <c r="G5">
        <v>27.608699999999999</v>
      </c>
      <c r="I5" s="1">
        <v>0.2</v>
      </c>
      <c r="J5">
        <v>12.7494</v>
      </c>
      <c r="K5">
        <v>3.1389</v>
      </c>
      <c r="M5" s="1">
        <v>0.2</v>
      </c>
      <c r="N5">
        <v>39.985599999999998</v>
      </c>
      <c r="O5">
        <v>174.8304</v>
      </c>
      <c r="Q5" s="1">
        <v>0.2</v>
      </c>
      <c r="R5">
        <v>18.525500000000001</v>
      </c>
      <c r="S5">
        <v>7.2374000000000001</v>
      </c>
      <c r="U5" s="1">
        <v>0.2</v>
      </c>
      <c r="V5">
        <v>36.273200000000003</v>
      </c>
      <c r="W5">
        <v>6.6109999999999998</v>
      </c>
      <c r="Y5" s="1">
        <v>0.2</v>
      </c>
      <c r="Z5">
        <v>25.047999999999998</v>
      </c>
      <c r="AA5">
        <v>4.0171999999999999</v>
      </c>
      <c r="AC5" s="1">
        <v>0.2</v>
      </c>
      <c r="AD5">
        <v>18.219100000000001</v>
      </c>
      <c r="AE5">
        <v>3.7122000000000002</v>
      </c>
    </row>
    <row r="6" spans="1:31" x14ac:dyDescent="0.25">
      <c r="A6" s="1">
        <v>0.3</v>
      </c>
      <c r="B6">
        <v>25.204599999999999</v>
      </c>
      <c r="C6">
        <v>3.6431</v>
      </c>
      <c r="E6" s="1">
        <v>0.3</v>
      </c>
      <c r="F6">
        <v>22.917999999999999</v>
      </c>
      <c r="G6">
        <v>16.051100000000002</v>
      </c>
      <c r="I6" s="1">
        <v>0.3</v>
      </c>
      <c r="J6">
        <v>15.264699999999999</v>
      </c>
      <c r="K6">
        <v>3.3468</v>
      </c>
      <c r="M6" s="1">
        <v>0.3</v>
      </c>
      <c r="N6">
        <v>39.972000000000001</v>
      </c>
      <c r="O6">
        <v>292.31799999999998</v>
      </c>
      <c r="Q6" s="1">
        <v>0.3</v>
      </c>
      <c r="R6">
        <v>21.488299999999999</v>
      </c>
      <c r="S6">
        <v>5.5595999999999997</v>
      </c>
      <c r="U6" s="1">
        <v>0.3</v>
      </c>
      <c r="V6">
        <v>32.954999999999998</v>
      </c>
      <c r="W6">
        <v>5.1669999999999998</v>
      </c>
      <c r="Y6" s="1">
        <v>0.3</v>
      </c>
      <c r="Z6">
        <v>20.521699999999999</v>
      </c>
      <c r="AA6">
        <v>3.9014000000000002</v>
      </c>
      <c r="AC6" s="1">
        <v>0.3</v>
      </c>
      <c r="AD6">
        <v>27.4114</v>
      </c>
      <c r="AE6">
        <v>3.7618</v>
      </c>
    </row>
    <row r="7" spans="1:31" x14ac:dyDescent="0.25">
      <c r="A7" s="1">
        <v>0.4</v>
      </c>
      <c r="B7">
        <v>20.851199999999999</v>
      </c>
      <c r="C7">
        <v>6.1547000000000001</v>
      </c>
      <c r="E7" s="1">
        <v>0.4</v>
      </c>
      <c r="F7">
        <v>20.068100000000001</v>
      </c>
      <c r="G7">
        <v>7.4401999999999999</v>
      </c>
      <c r="I7" s="1">
        <v>0.4</v>
      </c>
      <c r="J7">
        <v>14.4405</v>
      </c>
      <c r="K7">
        <v>3.2875999999999999</v>
      </c>
      <c r="M7" s="1">
        <v>0.4</v>
      </c>
      <c r="N7">
        <v>10.0319</v>
      </c>
      <c r="O7">
        <v>45.369100000000003</v>
      </c>
      <c r="Q7" s="1">
        <v>0.4</v>
      </c>
      <c r="R7">
        <v>21.060400000000001</v>
      </c>
      <c r="S7">
        <v>4.6942000000000004</v>
      </c>
      <c r="U7" s="1">
        <v>0.4</v>
      </c>
      <c r="V7">
        <v>30.301200000000001</v>
      </c>
      <c r="W7">
        <v>4.7962999999999996</v>
      </c>
      <c r="Y7" s="1">
        <v>0.4</v>
      </c>
      <c r="Z7">
        <v>22.009399999999999</v>
      </c>
      <c r="AA7">
        <v>3.5026999999999999</v>
      </c>
      <c r="AC7" s="1">
        <v>0.4</v>
      </c>
      <c r="AD7">
        <v>20.612300000000001</v>
      </c>
      <c r="AE7">
        <v>5.5895000000000001</v>
      </c>
    </row>
    <row r="8" spans="1:31" x14ac:dyDescent="0.25">
      <c r="A8" s="1">
        <v>0.5</v>
      </c>
      <c r="B8">
        <v>21.19</v>
      </c>
      <c r="C8">
        <v>4.4341999999999997</v>
      </c>
      <c r="E8" s="1">
        <v>0.5</v>
      </c>
      <c r="F8">
        <v>17.051600000000001</v>
      </c>
      <c r="G8">
        <v>5.9569999999999999</v>
      </c>
      <c r="I8" s="1">
        <v>0.5</v>
      </c>
      <c r="J8">
        <v>16.999400000000001</v>
      </c>
      <c r="K8">
        <v>2.7985000000000002</v>
      </c>
      <c r="M8" s="1">
        <v>0.5</v>
      </c>
      <c r="N8">
        <v>24.863199999999999</v>
      </c>
      <c r="O8">
        <v>36.165900000000001</v>
      </c>
      <c r="Q8" s="1">
        <v>0.5</v>
      </c>
      <c r="R8">
        <v>20.660900000000002</v>
      </c>
      <c r="S8">
        <v>3.5213999999999999</v>
      </c>
      <c r="U8" s="1">
        <v>0.5</v>
      </c>
      <c r="V8">
        <v>21.7668</v>
      </c>
      <c r="W8">
        <v>3.7545000000000002</v>
      </c>
      <c r="Y8" s="1">
        <v>0.5</v>
      </c>
      <c r="Z8">
        <v>22.854500000000002</v>
      </c>
      <c r="AA8">
        <v>3.3203</v>
      </c>
      <c r="AC8" s="1">
        <v>0.5</v>
      </c>
      <c r="AD8">
        <v>21.252199999999998</v>
      </c>
      <c r="AE8">
        <v>4.6818999999999997</v>
      </c>
    </row>
    <row r="9" spans="1:31" x14ac:dyDescent="0.25">
      <c r="A9" s="1">
        <v>0.6</v>
      </c>
      <c r="B9">
        <v>18.521599999999999</v>
      </c>
      <c r="C9">
        <v>3.3633000000000002</v>
      </c>
      <c r="E9" s="1">
        <v>0.6</v>
      </c>
      <c r="F9">
        <v>21.395</v>
      </c>
      <c r="G9">
        <v>10.2682</v>
      </c>
      <c r="I9" s="1">
        <v>0.6</v>
      </c>
      <c r="J9">
        <v>12.0078</v>
      </c>
      <c r="K9">
        <v>4.7409999999999997</v>
      </c>
      <c r="M9" s="1">
        <v>0.6</v>
      </c>
      <c r="N9">
        <v>22.526299999999999</v>
      </c>
      <c r="O9">
        <v>51.0914</v>
      </c>
      <c r="Q9" s="1">
        <v>0.6</v>
      </c>
      <c r="R9">
        <v>23.311199999999999</v>
      </c>
      <c r="S9">
        <v>3.7924000000000002</v>
      </c>
      <c r="U9" s="1">
        <v>0.6</v>
      </c>
      <c r="V9">
        <v>14.481199999999999</v>
      </c>
      <c r="W9">
        <v>3.9781</v>
      </c>
      <c r="Y9" s="1">
        <v>0.6</v>
      </c>
      <c r="Z9">
        <v>19.749400000000001</v>
      </c>
      <c r="AA9">
        <v>3.2755999999999998</v>
      </c>
      <c r="AC9" s="1">
        <v>0.6</v>
      </c>
      <c r="AD9">
        <v>22.2502</v>
      </c>
      <c r="AE9">
        <v>8.7141000000000002</v>
      </c>
    </row>
    <row r="10" spans="1:31" x14ac:dyDescent="0.25">
      <c r="A10" s="1">
        <v>0.7</v>
      </c>
      <c r="B10">
        <v>20.834900000000001</v>
      </c>
      <c r="C10">
        <v>3.056</v>
      </c>
      <c r="E10" s="1">
        <v>0.7</v>
      </c>
      <c r="F10">
        <v>20.453099999999999</v>
      </c>
      <c r="G10">
        <v>8.9116</v>
      </c>
      <c r="I10" s="1">
        <v>0.7</v>
      </c>
      <c r="J10">
        <v>11.3461</v>
      </c>
      <c r="K10">
        <v>4.3266999999999998</v>
      </c>
      <c r="M10" s="1">
        <v>0.7</v>
      </c>
      <c r="N10">
        <v>22.104199999999999</v>
      </c>
      <c r="O10">
        <v>32.264000000000003</v>
      </c>
      <c r="Q10" s="1">
        <v>0.7</v>
      </c>
      <c r="R10">
        <v>20.331600000000002</v>
      </c>
      <c r="S10">
        <v>4.0858999999999996</v>
      </c>
      <c r="U10" s="1">
        <v>0.7</v>
      </c>
      <c r="V10">
        <v>14.6439</v>
      </c>
      <c r="W10">
        <v>3.6469999999999998</v>
      </c>
      <c r="Y10" s="1">
        <v>0.7</v>
      </c>
      <c r="Z10">
        <v>19.053699999999999</v>
      </c>
      <c r="AA10">
        <v>3.3451</v>
      </c>
      <c r="AC10" s="1">
        <v>0.7</v>
      </c>
      <c r="AD10">
        <v>23.654499999999999</v>
      </c>
      <c r="AE10">
        <v>5.7163000000000004</v>
      </c>
    </row>
    <row r="11" spans="1:31" x14ac:dyDescent="0.25">
      <c r="A11" s="1">
        <v>0.8</v>
      </c>
      <c r="B11">
        <v>20.325800000000001</v>
      </c>
      <c r="C11">
        <v>4.6948999999999996</v>
      </c>
      <c r="E11" s="1">
        <v>0.8</v>
      </c>
      <c r="F11">
        <v>16.3306</v>
      </c>
      <c r="G11">
        <v>10.602399999999999</v>
      </c>
      <c r="I11" s="1">
        <v>0.8</v>
      </c>
      <c r="J11">
        <v>7.8490000000000002</v>
      </c>
      <c r="K11">
        <v>13.8592</v>
      </c>
      <c r="M11" s="1">
        <v>0.8</v>
      </c>
      <c r="N11">
        <v>13.943899999999999</v>
      </c>
      <c r="O11">
        <v>13.7163</v>
      </c>
      <c r="Q11" s="1">
        <v>0.8</v>
      </c>
      <c r="R11">
        <v>21.587800000000001</v>
      </c>
      <c r="S11">
        <v>4.8387000000000002</v>
      </c>
      <c r="U11" s="1">
        <v>0.8</v>
      </c>
      <c r="V11">
        <v>6.7264999999999997</v>
      </c>
      <c r="W11">
        <v>4.3517999999999999</v>
      </c>
      <c r="Y11" s="1">
        <v>0.8</v>
      </c>
      <c r="Z11">
        <v>16.7224</v>
      </c>
      <c r="AA11">
        <v>2.8961999999999999</v>
      </c>
      <c r="AC11" s="1">
        <v>0.8</v>
      </c>
      <c r="AD11">
        <v>21.891200000000001</v>
      </c>
      <c r="AE11">
        <v>3.4881000000000002</v>
      </c>
    </row>
    <row r="12" spans="1:31" x14ac:dyDescent="0.25">
      <c r="A12" s="1">
        <v>0.9</v>
      </c>
      <c r="B12">
        <v>18.9589</v>
      </c>
      <c r="C12">
        <v>6.2016999999999998</v>
      </c>
      <c r="E12" s="1">
        <v>0.9</v>
      </c>
      <c r="F12">
        <v>16.6538</v>
      </c>
      <c r="G12">
        <v>9.9016000000000002</v>
      </c>
      <c r="I12" s="1">
        <v>0.9</v>
      </c>
      <c r="J12">
        <v>5.5968999999999998</v>
      </c>
      <c r="K12">
        <v>15.6807</v>
      </c>
      <c r="M12" s="1">
        <v>0.9</v>
      </c>
      <c r="N12">
        <v>15.308299999999999</v>
      </c>
      <c r="O12">
        <v>9.8193000000000001</v>
      </c>
      <c r="Q12" s="1">
        <v>0.9</v>
      </c>
      <c r="R12">
        <v>21.1311</v>
      </c>
      <c r="S12">
        <v>4.7445000000000004</v>
      </c>
      <c r="U12" s="1">
        <v>0.9</v>
      </c>
      <c r="V12">
        <v>12.7841</v>
      </c>
      <c r="W12">
        <v>3.7134999999999998</v>
      </c>
      <c r="Y12" s="1">
        <v>0.9</v>
      </c>
      <c r="Z12">
        <v>22.968599999999999</v>
      </c>
      <c r="AA12">
        <v>2.9779</v>
      </c>
      <c r="AC12" s="1">
        <v>0.9</v>
      </c>
      <c r="AD12">
        <v>20.1008</v>
      </c>
      <c r="AE12">
        <v>3.0137999999999998</v>
      </c>
    </row>
    <row r="13" spans="1:31" x14ac:dyDescent="0.25">
      <c r="A13" s="1">
        <v>1</v>
      </c>
      <c r="B13">
        <v>21.155799999999999</v>
      </c>
      <c r="C13">
        <v>3.9157999999999999</v>
      </c>
      <c r="E13" s="1">
        <v>1</v>
      </c>
      <c r="F13">
        <v>17.2774</v>
      </c>
      <c r="G13">
        <v>4.3243999999999998</v>
      </c>
      <c r="I13" s="1">
        <v>1</v>
      </c>
      <c r="J13">
        <v>8.5566999999999993</v>
      </c>
      <c r="K13">
        <v>17.459399999999999</v>
      </c>
      <c r="M13" s="1">
        <v>1</v>
      </c>
      <c r="N13">
        <v>18.490500000000001</v>
      </c>
      <c r="O13">
        <v>9.1178000000000008</v>
      </c>
      <c r="Q13" s="1">
        <v>1</v>
      </c>
      <c r="R13">
        <v>19.037600000000001</v>
      </c>
      <c r="S13">
        <v>5.8705999999999996</v>
      </c>
      <c r="U13" s="1">
        <v>1</v>
      </c>
      <c r="V13">
        <v>16.298400000000001</v>
      </c>
      <c r="W13">
        <v>3.6595</v>
      </c>
      <c r="Y13" s="1">
        <v>1</v>
      </c>
      <c r="Z13">
        <v>22.8248</v>
      </c>
      <c r="AA13">
        <v>2.9636</v>
      </c>
      <c r="AC13" s="1">
        <v>1</v>
      </c>
      <c r="AD13">
        <v>18.939800000000002</v>
      </c>
      <c r="AE13">
        <v>2.6400999999999999</v>
      </c>
    </row>
    <row r="15" spans="1:31" x14ac:dyDescent="0.25">
      <c r="A15" t="s">
        <v>6</v>
      </c>
      <c r="B15">
        <f>AVERAGE(B4:B13)</f>
        <v>20.640720000000002</v>
      </c>
      <c r="C15">
        <f>AVERAGE(C4:C13)</f>
        <v>4.3778100000000002</v>
      </c>
      <c r="F15">
        <f>AVERAGE(F4:F13)</f>
        <v>19.004860000000001</v>
      </c>
      <c r="G15">
        <f>AVERAGE(G4:G13)</f>
        <v>11.479019999999998</v>
      </c>
      <c r="J15">
        <f>AVERAGE(J4:J13)</f>
        <v>12.000480000000001</v>
      </c>
      <c r="K15">
        <f>AVERAGE(K4:K13)</f>
        <v>7.1754499999999997</v>
      </c>
      <c r="N15">
        <f>AVERAGE(N4:N13)</f>
        <v>22.109639999999999</v>
      </c>
      <c r="O15">
        <f>AVERAGE(O4:O13)</f>
        <v>68.520499999999998</v>
      </c>
      <c r="R15">
        <f>AVERAGE(R4:R13)</f>
        <v>20.439620000000001</v>
      </c>
      <c r="S15">
        <f>AVERAGE(S4:S13)</f>
        <v>5.1245400000000005</v>
      </c>
      <c r="V15">
        <f>AVERAGE(V4:V13)</f>
        <v>22.175609999999999</v>
      </c>
      <c r="W15">
        <f>AVERAGE(W4:W13)</f>
        <v>4.4466199999999994</v>
      </c>
      <c r="Z15">
        <f>AVERAGE(Z4:Z13)</f>
        <v>21.152899999999999</v>
      </c>
      <c r="AA15">
        <f>AVERAGE(AA4:AA13)</f>
        <v>3.2997999999999998</v>
      </c>
      <c r="AD15">
        <f>AVERAGE(AD4:AD13)</f>
        <v>21.551719999999996</v>
      </c>
      <c r="AE15">
        <f>AVERAGE(AE4:AE13)</f>
        <v>4.4856400000000001</v>
      </c>
    </row>
    <row r="16" spans="1:31" x14ac:dyDescent="0.25">
      <c r="A16" t="s">
        <v>7</v>
      </c>
      <c r="B16">
        <f>STDEV(B4:B13)</f>
        <v>1.9857842832381254</v>
      </c>
      <c r="C16">
        <f>STDEV(C4:C13)</f>
        <v>1.0689898299588985</v>
      </c>
      <c r="F16">
        <f>STDEV(F4:F13)</f>
        <v>2.2581053322543641</v>
      </c>
      <c r="G16">
        <f>STDEV(G4:G13)</f>
        <v>6.6284129558204876</v>
      </c>
      <c r="J16">
        <f>STDEV(J4:J13)</f>
        <v>3.6951606309393892</v>
      </c>
      <c r="K16">
        <f>STDEV(K4:K13)</f>
        <v>5.9490454725013571</v>
      </c>
      <c r="N16">
        <f>STDEV(N4:N13)</f>
        <v>10.467730942939731</v>
      </c>
      <c r="O16">
        <f>STDEV(O4:O13)</f>
        <v>92.418722172572316</v>
      </c>
      <c r="R16">
        <f>STDEV(R4:R13)</f>
        <v>1.7421640347567731</v>
      </c>
      <c r="S16">
        <f>STDEV(S4:S13)</f>
        <v>1.2560767741928285</v>
      </c>
      <c r="V16">
        <f>STDEV(V4:V13)</f>
        <v>10.732633839054703</v>
      </c>
      <c r="W16">
        <f>STDEV(W4:W13)</f>
        <v>0.93961636947095772</v>
      </c>
      <c r="Z16">
        <f>STDEV(Z4:Z13)</f>
        <v>2.4310840851128299</v>
      </c>
      <c r="AA16">
        <f>STDEV(AA4:AA13)</f>
        <v>0.41528543865100281</v>
      </c>
      <c r="AD16">
        <f>STDEV(AD4:AD13)</f>
        <v>2.5927355398412004</v>
      </c>
      <c r="AE16">
        <f>STDEV(AE4:AE13)</f>
        <v>1.8024020504747418</v>
      </c>
    </row>
    <row r="17" spans="1:42" x14ac:dyDescent="0.25">
      <c r="A17" t="s">
        <v>8</v>
      </c>
      <c r="B17">
        <f>2*B16</f>
        <v>3.9715685664762508</v>
      </c>
      <c r="C17">
        <f>2*C16</f>
        <v>2.1379796599177969</v>
      </c>
      <c r="F17">
        <f>2*F16</f>
        <v>4.5162106645087281</v>
      </c>
      <c r="G17">
        <f>2*G16</f>
        <v>13.256825911640975</v>
      </c>
      <c r="J17">
        <f>2*J16</f>
        <v>7.3903212618787784</v>
      </c>
      <c r="K17">
        <f>2*K16</f>
        <v>11.898090945002714</v>
      </c>
      <c r="N17">
        <f>2*N16</f>
        <v>20.935461885879462</v>
      </c>
      <c r="O17">
        <f>2*O16</f>
        <v>184.83744434514463</v>
      </c>
      <c r="R17">
        <f>2*R16</f>
        <v>3.4843280695135461</v>
      </c>
      <c r="S17">
        <f>2*S16</f>
        <v>2.512153548385657</v>
      </c>
      <c r="V17">
        <f>2*V16</f>
        <v>21.465267678109406</v>
      </c>
      <c r="W17">
        <f>2*W16</f>
        <v>1.8792327389419154</v>
      </c>
      <c r="Z17">
        <f>2*Z16</f>
        <v>4.8621681702256598</v>
      </c>
      <c r="AA17">
        <f>2*AA16</f>
        <v>0.83057087730200563</v>
      </c>
      <c r="AD17">
        <f>2*AD16</f>
        <v>5.1854710796824008</v>
      </c>
      <c r="AE17">
        <f>2*AE16</f>
        <v>3.6048041009494836</v>
      </c>
    </row>
    <row r="18" spans="1:42" x14ac:dyDescent="0.25">
      <c r="A18" t="s">
        <v>9</v>
      </c>
      <c r="B18">
        <f>B15+B17</f>
        <v>24.612288566476252</v>
      </c>
      <c r="C18">
        <f>C15+C17</f>
        <v>6.5157896599177967</v>
      </c>
      <c r="F18">
        <f>F15+F17</f>
        <v>23.521070664508727</v>
      </c>
      <c r="G18">
        <f>G15+G17</f>
        <v>24.735845911640972</v>
      </c>
      <c r="J18">
        <f>J15+J17</f>
        <v>19.390801261878778</v>
      </c>
      <c r="K18">
        <f>K15+K17</f>
        <v>19.073540945002712</v>
      </c>
      <c r="N18">
        <f>N15+N17</f>
        <v>43.045101885879461</v>
      </c>
      <c r="O18">
        <f>O15+O17</f>
        <v>253.35794434514463</v>
      </c>
      <c r="R18">
        <f>R15+R17</f>
        <v>23.923948069513546</v>
      </c>
      <c r="S18">
        <f>S15+S17</f>
        <v>7.6366935483856579</v>
      </c>
      <c r="V18">
        <f>V15+V17</f>
        <v>43.640877678109405</v>
      </c>
      <c r="W18">
        <f>W15+W17</f>
        <v>6.325852738941915</v>
      </c>
      <c r="Z18">
        <f>Z15+Z17</f>
        <v>26.015068170225661</v>
      </c>
      <c r="AA18">
        <f>AA15+AA17</f>
        <v>4.1303708773020054</v>
      </c>
      <c r="AD18">
        <f>AD15+AD17</f>
        <v>26.737191079682397</v>
      </c>
      <c r="AE18">
        <f>AE15+AE17</f>
        <v>8.0904441009494832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21.453612499999998</v>
      </c>
      <c r="K26">
        <f>AVERAGE(C3,G3,K3,O3,S3,W3,AA3,AE3)</f>
        <v>9.3151250000000001</v>
      </c>
      <c r="N26">
        <f>J27-J26</f>
        <v>-1.3357500000000009</v>
      </c>
      <c r="O26">
        <f>K27-K26</f>
        <v>-1.8497999999999992</v>
      </c>
      <c r="P26" s="1">
        <v>0.1</v>
      </c>
      <c r="Q26">
        <f>N26/J26*100</f>
        <v>-6.2262241382424568</v>
      </c>
      <c r="R26">
        <f>O26/K26*100</f>
        <v>-19.858026596529829</v>
      </c>
      <c r="U26">
        <f>J26</f>
        <v>21.453612499999998</v>
      </c>
      <c r="V26">
        <f>K26</f>
        <v>9.3151250000000001</v>
      </c>
      <c r="W26">
        <f>Q26</f>
        <v>-6.2262241382424568</v>
      </c>
      <c r="X26">
        <f>Q27</f>
        <v>10.66778380564114</v>
      </c>
      <c r="Y26">
        <f>Q28</f>
        <v>19.872410765319838</v>
      </c>
      <c r="Z26">
        <f>Q29</f>
        <v>-7.1397649230403442</v>
      </c>
      <c r="AA26">
        <f>Q30</f>
        <v>-2.907610548106986</v>
      </c>
      <c r="AB26">
        <f>Q31</f>
        <v>-10.130112119811976</v>
      </c>
      <c r="AC26">
        <f>Q32</f>
        <v>-11.190947445331188</v>
      </c>
      <c r="AD26">
        <f>Q33</f>
        <v>-26.948666570723212</v>
      </c>
      <c r="AE26">
        <f>Q34</f>
        <v>-22.214440574984746</v>
      </c>
      <c r="AF26">
        <f>Q35</f>
        <v>-16.924830258773436</v>
      </c>
      <c r="AG26">
        <f>R26</f>
        <v>-19.858026596529829</v>
      </c>
      <c r="AH26">
        <f>R27</f>
        <v>210.14868292159258</v>
      </c>
      <c r="AI26">
        <f>R28</f>
        <v>347.85872438641451</v>
      </c>
      <c r="AJ26">
        <f>R29</f>
        <v>8.4718401524402687</v>
      </c>
      <c r="AK26">
        <f>R30</f>
        <v>-13.267803706337805</v>
      </c>
      <c r="AL26">
        <f>R31</f>
        <v>19.730143181116723</v>
      </c>
      <c r="AM26">
        <f>R32</f>
        <v>-12.303109190697912</v>
      </c>
      <c r="AN26">
        <f>R33</f>
        <v>-21.568953717743991</v>
      </c>
      <c r="AO26">
        <f>R34</f>
        <v>-24.782276136927848</v>
      </c>
      <c r="AP26">
        <f>R35</f>
        <v>-32.970303672790216</v>
      </c>
    </row>
    <row r="27" spans="1:42" x14ac:dyDescent="0.25">
      <c r="I27" s="1">
        <v>0.1</v>
      </c>
      <c r="J27">
        <f>AVERAGE(B4,F4,J4,N4,R4,V4,Z4,AD4)</f>
        <v>20.117862499999998</v>
      </c>
      <c r="K27">
        <f>AVERAGE(C4,G4,K4,O4,S4,W4,AA4,AE4)</f>
        <v>7.4653250000000009</v>
      </c>
      <c r="N27">
        <f>J28-J26</f>
        <v>2.2886250000000032</v>
      </c>
      <c r="O27">
        <f>K28-K26</f>
        <v>19.575612499999998</v>
      </c>
      <c r="P27" s="1">
        <v>0.2</v>
      </c>
      <c r="Q27">
        <f>N27/J26*100</f>
        <v>10.66778380564114</v>
      </c>
      <c r="R27">
        <f>O27/K26*100</f>
        <v>210.14868292159258</v>
      </c>
    </row>
    <row r="28" spans="1:42" x14ac:dyDescent="0.25">
      <c r="I28" s="1">
        <v>0.2</v>
      </c>
      <c r="J28">
        <f>AVERAGE(B5,F5,J5,N5,R5,V5,Z5,AD5)</f>
        <v>23.742237500000002</v>
      </c>
      <c r="K28">
        <f>AVERAGE(C5,G5,K5,O5,S5,W5,AA5,AE5)</f>
        <v>28.8907375</v>
      </c>
      <c r="N28">
        <f>J29-J26</f>
        <v>4.2633500000000026</v>
      </c>
      <c r="O28">
        <f>K29-K26</f>
        <v>32.403474999999993</v>
      </c>
      <c r="P28" s="1">
        <v>0.3</v>
      </c>
      <c r="Q28">
        <f>N28/J26*100</f>
        <v>19.872410765319838</v>
      </c>
      <c r="R28">
        <f>O28/K26*100</f>
        <v>347.85872438641451</v>
      </c>
    </row>
    <row r="29" spans="1:42" x14ac:dyDescent="0.25">
      <c r="I29" s="1">
        <v>0.3</v>
      </c>
      <c r="J29">
        <f>AVERAGE(B6,F6,J6,N6,R6,V6,Z6,AD6)</f>
        <v>25.716962500000001</v>
      </c>
      <c r="K29">
        <f>AVERAGE(C6,G6,K6,O6,S6,W6,AA6,AE6)</f>
        <v>41.718599999999995</v>
      </c>
      <c r="N29">
        <f>J30-J26</f>
        <v>-1.5317374999999984</v>
      </c>
      <c r="O29">
        <f>K30-K26</f>
        <v>0.78916250000000154</v>
      </c>
      <c r="P29" s="1">
        <v>0.4</v>
      </c>
      <c r="Q29">
        <f>N29/J26*100</f>
        <v>-7.1397649230403442</v>
      </c>
      <c r="R29">
        <f>O29/K26*100</f>
        <v>8.4718401524402687</v>
      </c>
    </row>
    <row r="30" spans="1:42" x14ac:dyDescent="0.25">
      <c r="I30" s="1">
        <v>0.4</v>
      </c>
      <c r="J30">
        <f>AVERAGE(B7,F7,J7,N7,R7,V7,Z7,AD7)</f>
        <v>19.921875</v>
      </c>
      <c r="K30">
        <f>AVERAGE(C7,G7,K7,O7,S7,W7,AA7,AE7)</f>
        <v>10.104287500000002</v>
      </c>
      <c r="N30">
        <f>J31-J26</f>
        <v>-0.62378749999999883</v>
      </c>
      <c r="O30">
        <f>K31-K26</f>
        <v>-1.2359124999999995</v>
      </c>
      <c r="P30" s="1">
        <v>0.5</v>
      </c>
      <c r="Q30">
        <f>N30/J26*100</f>
        <v>-2.907610548106986</v>
      </c>
      <c r="R30">
        <f>O30/K26*100</f>
        <v>-13.267803706337805</v>
      </c>
    </row>
    <row r="31" spans="1:42" x14ac:dyDescent="0.25">
      <c r="I31" s="1">
        <v>0.5</v>
      </c>
      <c r="J31">
        <f>AVERAGE(B8,F8,J8,N8,R8,V8,Z8,AD8)</f>
        <v>20.829825</v>
      </c>
      <c r="K31">
        <f>AVERAGE(C8,G8,K8,O8,S8,W8,AA8,AE8)</f>
        <v>8.0792125000000006</v>
      </c>
      <c r="N31">
        <f>J32-J26</f>
        <v>-2.1732749999999967</v>
      </c>
      <c r="O31">
        <f>K32-K26</f>
        <v>1.837887499999999</v>
      </c>
      <c r="P31" s="1">
        <v>0.6</v>
      </c>
      <c r="Q31">
        <f>N31/J26*100</f>
        <v>-10.130112119811976</v>
      </c>
      <c r="R31">
        <f>O31/K26*100</f>
        <v>19.730143181116723</v>
      </c>
    </row>
    <row r="32" spans="1:42" x14ac:dyDescent="0.25">
      <c r="I32" s="1">
        <v>0.6</v>
      </c>
      <c r="J32">
        <f>AVERAGE(B9,F9,J9,N9,R9,V9,Z9,AD9)</f>
        <v>19.280337500000002</v>
      </c>
      <c r="K32">
        <f>AVERAGE(C9,G9,K9,O9,S9,W9,AA9,AE9)</f>
        <v>11.153012499999999</v>
      </c>
      <c r="N32">
        <f>J33-J26</f>
        <v>-2.4008625000000023</v>
      </c>
      <c r="O32">
        <f>K33-K26</f>
        <v>-1.1460499999999989</v>
      </c>
      <c r="P32" s="1">
        <v>0.7</v>
      </c>
      <c r="Q32">
        <f>N32/J26*100</f>
        <v>-11.190947445331188</v>
      </c>
      <c r="R32">
        <f>O32/K26*100</f>
        <v>-12.303109190697912</v>
      </c>
    </row>
    <row r="33" spans="1:18" x14ac:dyDescent="0.25">
      <c r="I33" s="1">
        <v>0.7</v>
      </c>
      <c r="J33">
        <f>AVERAGE(B10,F10,J10,N10,R10,V10,Z10,AD10)</f>
        <v>19.052749999999996</v>
      </c>
      <c r="K33">
        <f>AVERAGE(C10,G10,K10,O10,S10,W10,AA10,AE10)</f>
        <v>8.1690750000000012</v>
      </c>
      <c r="N33">
        <f>J34-J26</f>
        <v>-5.7814624999999964</v>
      </c>
      <c r="O33">
        <f>K34-K26</f>
        <v>-2.0091749999999999</v>
      </c>
      <c r="P33" s="1">
        <v>0.8</v>
      </c>
      <c r="Q33">
        <f>N33/J26*100</f>
        <v>-26.948666570723212</v>
      </c>
      <c r="R33">
        <f>O33/K26*100</f>
        <v>-21.568953717743991</v>
      </c>
    </row>
    <row r="34" spans="1:18" x14ac:dyDescent="0.25">
      <c r="I34" s="1">
        <v>0.8</v>
      </c>
      <c r="J34">
        <f>AVERAGE(B11,F11,J11,N11,R11,V11,Z11,AD11)</f>
        <v>15.672150000000002</v>
      </c>
      <c r="K34">
        <f>AVERAGE(C11,G11,K11,O11,S11,W11,AA11,AE11)</f>
        <v>7.3059500000000002</v>
      </c>
      <c r="N34">
        <f>J35-J26</f>
        <v>-4.7657999999999987</v>
      </c>
      <c r="O34">
        <f>K35-K26</f>
        <v>-2.3085000000000004</v>
      </c>
      <c r="P34" s="1">
        <v>0.9</v>
      </c>
      <c r="Q34">
        <f>N34/J26*100</f>
        <v>-22.214440574984746</v>
      </c>
      <c r="R34">
        <f>O34/K26*100</f>
        <v>-24.782276136927848</v>
      </c>
    </row>
    <row r="35" spans="1:18" x14ac:dyDescent="0.25">
      <c r="I35" s="1">
        <v>0.9</v>
      </c>
      <c r="J35">
        <f>AVERAGE(B12,F12,J12,N12,R12,V12,Z12,AD12)</f>
        <v>16.6878125</v>
      </c>
      <c r="K35">
        <f>AVERAGE(C12,G12,K12,O12,S12,W12,AA12,AE12)</f>
        <v>7.0066249999999997</v>
      </c>
      <c r="N35">
        <f>J36-J26</f>
        <v>-3.6309874999999998</v>
      </c>
      <c r="O35">
        <f>K36-K26</f>
        <v>-3.0712250000000001</v>
      </c>
      <c r="P35" s="1">
        <v>1</v>
      </c>
      <c r="Q35">
        <f>N35/J26*100</f>
        <v>-16.924830258773436</v>
      </c>
      <c r="R35">
        <f>O35/K26*100</f>
        <v>-32.970303672790216</v>
      </c>
    </row>
    <row r="36" spans="1:18" x14ac:dyDescent="0.25">
      <c r="I36" s="1">
        <v>1</v>
      </c>
      <c r="J36">
        <f>AVERAGE(B13,F13,J13,N13,R13,V13,Z13,AD13)</f>
        <v>17.822624999999999</v>
      </c>
      <c r="K36">
        <f>AVERAGE(C13,G13,K13,O13,S13,W13,AA13,AE13)</f>
        <v>6.2439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19.276900000000001</v>
      </c>
      <c r="C41">
        <f>C3</f>
        <v>9.4656000000000002</v>
      </c>
    </row>
    <row r="42" spans="1:18" x14ac:dyDescent="0.25">
      <c r="A42" s="1">
        <v>2</v>
      </c>
      <c r="B42">
        <f>F3</f>
        <v>19.288599999999999</v>
      </c>
      <c r="C42">
        <f>G3</f>
        <v>19.582899999999999</v>
      </c>
    </row>
    <row r="43" spans="1:18" x14ac:dyDescent="0.25">
      <c r="A43" s="1">
        <v>3</v>
      </c>
      <c r="B43">
        <f>J3</f>
        <v>15.322900000000001</v>
      </c>
      <c r="C43">
        <f>K3</f>
        <v>3.5049999999999999</v>
      </c>
    </row>
    <row r="44" spans="1:18" x14ac:dyDescent="0.25">
      <c r="A44" s="1">
        <v>4</v>
      </c>
      <c r="B44">
        <f>N3</f>
        <v>17.742999999999999</v>
      </c>
      <c r="C44">
        <f>O3</f>
        <v>18.597100000000001</v>
      </c>
    </row>
    <row r="45" spans="1:18" x14ac:dyDescent="0.25">
      <c r="A45" s="1">
        <v>5</v>
      </c>
      <c r="B45">
        <f>R3</f>
        <v>19.220500000000001</v>
      </c>
      <c r="C45">
        <f>S3</f>
        <v>8.5632000000000001</v>
      </c>
    </row>
    <row r="46" spans="1:18" x14ac:dyDescent="0.25">
      <c r="A46" s="1">
        <v>6</v>
      </c>
      <c r="B46">
        <f>V3</f>
        <v>36.154699999999998</v>
      </c>
      <c r="C46">
        <f>W3</f>
        <v>7.6059000000000001</v>
      </c>
    </row>
    <row r="47" spans="1:18" x14ac:dyDescent="0.25">
      <c r="A47" s="1">
        <v>7</v>
      </c>
      <c r="B47">
        <f>Z3</f>
        <v>22.6128</v>
      </c>
      <c r="C47">
        <f>AA3</f>
        <v>3.0882000000000001</v>
      </c>
    </row>
    <row r="48" spans="1:18" x14ac:dyDescent="0.25">
      <c r="A48" s="1">
        <v>8</v>
      </c>
      <c r="B48">
        <f>AD3</f>
        <v>22.009499999999999</v>
      </c>
      <c r="C48">
        <f>AE3</f>
        <v>4.1131000000000002</v>
      </c>
    </row>
    <row r="50" spans="1:3" x14ac:dyDescent="0.25">
      <c r="A50" t="s">
        <v>18</v>
      </c>
      <c r="B50">
        <f>AVERAGE(B41:B48)</f>
        <v>21.453612499999998</v>
      </c>
      <c r="C50">
        <f>AVERAGE(C41:C48)</f>
        <v>9.3151250000000001</v>
      </c>
    </row>
    <row r="51" spans="1:3" x14ac:dyDescent="0.25">
      <c r="A51" t="s">
        <v>7</v>
      </c>
      <c r="B51">
        <f>STDEV(B41:B48)</f>
        <v>6.3644226425245076</v>
      </c>
      <c r="C51">
        <f>STDEV(C41:C48)</f>
        <v>6.4882856964906939</v>
      </c>
    </row>
    <row r="52" spans="1:3" x14ac:dyDescent="0.25">
      <c r="A52" t="s">
        <v>19</v>
      </c>
      <c r="B52">
        <f>1.5*B51</f>
        <v>9.5466339637867605</v>
      </c>
      <c r="C52">
        <f>1.5*C51</f>
        <v>9.7324285447360417</v>
      </c>
    </row>
    <row r="53" spans="1:3" x14ac:dyDescent="0.25">
      <c r="A53" t="s">
        <v>8</v>
      </c>
      <c r="B53">
        <f>2*B51</f>
        <v>12.728845285049015</v>
      </c>
      <c r="C53">
        <f>2*C51</f>
        <v>12.976571392981388</v>
      </c>
    </row>
    <row r="54" spans="1:3" x14ac:dyDescent="0.25">
      <c r="A54" t="s">
        <v>20</v>
      </c>
      <c r="B54">
        <f>B50+B52</f>
        <v>31.000246463786759</v>
      </c>
      <c r="C54">
        <f>C50+C52</f>
        <v>19.04755354473604</v>
      </c>
    </row>
    <row r="55" spans="1:3" x14ac:dyDescent="0.25">
      <c r="A55" t="s">
        <v>9</v>
      </c>
      <c r="B55">
        <f>B50+B53</f>
        <v>34.18245778504901</v>
      </c>
      <c r="C55">
        <f>C50+C53</f>
        <v>22.291696392981386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2014-04-08T06:02:55Z</dcterms:created>
  <dcterms:modified xsi:type="dcterms:W3CDTF">2014-04-08T06:03:34Z</dcterms:modified>
</cp:coreProperties>
</file>