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<sst xmlns="http://schemas.openxmlformats.org/spreadsheetml/2006/main" count="48" uniqueCount="21">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</sst>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16.1647</v>
      </c>
      <c r="C3">
        <v>4.5518000000000001</v>
      </c>
      <c r="E3" s="1">
        <v>913</v>
      </c>
      <c r="F3">
        <v>14.1729</v>
      </c>
      <c r="G3">
        <v>4.5791000000000004</v>
      </c>
      <c r="I3" s="1">
        <v>913</v>
      </c>
      <c r="J3">
        <v>14.6808</v>
      </c>
      <c r="K3">
        <v>3.7321</v>
      </c>
      <c r="M3" s="1">
        <v>913</v>
      </c>
      <c r="N3">
        <v>19.740100000000002</v>
      </c>
      <c r="O3">
        <v>8.2418999999999993</v>
      </c>
      <c r="Q3" s="1">
        <v>913</v>
      </c>
      <c r="R3">
        <v>20.407699999999998</v>
      </c>
      <c r="S3">
        <v>13.8369</v>
      </c>
      <c r="U3" s="1">
        <v>913</v>
      </c>
      <c r="V3">
        <v>15.073600000000001</v>
      </c>
      <c r="W3">
        <v>4.6326999999999998</v>
      </c>
      <c r="Y3" s="1">
        <v>913</v>
      </c>
      <c r="Z3">
        <v>13.7776</v>
      </c>
      <c r="AA3">
        <v>5.1877000000000004</v>
      </c>
      <c r="AC3" s="1">
        <v>913</v>
      </c>
      <c r="AD3">
        <v>18.3142</v>
      </c>
      <c r="AE3">
        <v>3.8835000000000002</v>
      </c>
    </row>
    <row r="4" spans="1:31" x14ac:dyDescent="0.25">
      <c r="A4" s="1">
        <v>0.1</v>
      </c>
      <c r="B4">
        <v>21.518000000000001</v>
      </c>
      <c r="C4">
        <v>4.3098999999999998</v>
      </c>
      <c r="E4" s="1">
        <v>0.1</v>
      </c>
      <c r="F4">
        <v>12.769299999999999</v>
      </c>
      <c r="G4">
        <v>4.4509999999999996</v>
      </c>
      <c r="I4" s="1">
        <v>0.1</v>
      </c>
      <c r="J4">
        <v>16.207100000000001</v>
      </c>
      <c r="K4">
        <v>6.2412999999999998</v>
      </c>
      <c r="M4" s="1">
        <v>0.1</v>
      </c>
      <c r="N4">
        <v>17.318100000000001</v>
      </c>
      <c r="O4">
        <v>7.7347999999999999</v>
      </c>
      <c r="Q4" s="1">
        <v>0.1</v>
      </c>
      <c r="R4">
        <v>23.1844</v>
      </c>
      <c r="S4">
        <v>49.252200000000002</v>
      </c>
      <c r="U4" s="1">
        <v>0.1</v>
      </c>
      <c r="V4">
        <v>12.8523</v>
      </c>
      <c r="W4">
        <v>3.5110000000000001</v>
      </c>
      <c r="Y4" s="1">
        <v>0.1</v>
      </c>
      <c r="Z4">
        <v>16.976700000000001</v>
      </c>
      <c r="AA4">
        <v>8.1725999999999992</v>
      </c>
      <c r="AC4" s="1">
        <v>0.1</v>
      </c>
      <c r="AD4">
        <v>15.929399999999999</v>
      </c>
      <c r="AE4">
        <v>4.4115000000000002</v>
      </c>
    </row>
    <row r="5" spans="1:31" x14ac:dyDescent="0.25">
      <c r="A5" s="1">
        <v>0.2</v>
      </c>
      <c r="B5">
        <v>13.1761</v>
      </c>
      <c r="C5">
        <v>3.0651000000000002</v>
      </c>
      <c r="E5" s="1">
        <v>0.2</v>
      </c>
      <c r="F5">
        <v>16.052800000000001</v>
      </c>
      <c r="G5">
        <v>4.2215999999999996</v>
      </c>
      <c r="I5" s="1">
        <v>0.2</v>
      </c>
      <c r="J5">
        <v>22.2514</v>
      </c>
      <c r="K5">
        <v>8.0348000000000006</v>
      </c>
      <c r="M5" s="1">
        <v>0.2</v>
      </c>
      <c r="N5">
        <v>16.359300000000001</v>
      </c>
      <c r="O5">
        <v>7.2911000000000001</v>
      </c>
      <c r="Q5" s="1">
        <v>0.2</v>
      </c>
      <c r="R5">
        <v>19.529399999999999</v>
      </c>
      <c r="S5">
        <v>13.2242</v>
      </c>
      <c r="U5" s="1">
        <v>0.2</v>
      </c>
      <c r="V5">
        <v>16.189399999999999</v>
      </c>
      <c r="W5">
        <v>3.3935</v>
      </c>
      <c r="Y5" s="1">
        <v>0.2</v>
      </c>
      <c r="Z5">
        <v>15.083500000000001</v>
      </c>
      <c r="AA5">
        <v>6.1832000000000003</v>
      </c>
      <c r="AC5" s="1">
        <v>0.2</v>
      </c>
      <c r="AD5">
        <v>15.8422</v>
      </c>
      <c r="AE5">
        <v>4.2740999999999998</v>
      </c>
    </row>
    <row r="6" spans="1:31" x14ac:dyDescent="0.25">
      <c r="A6" s="1">
        <v>0.3</v>
      </c>
      <c r="B6">
        <v>20.562799999999999</v>
      </c>
      <c r="C6">
        <v>2.8420999999999998</v>
      </c>
      <c r="E6" s="1">
        <v>0.3</v>
      </c>
      <c r="F6">
        <v>16.199000000000002</v>
      </c>
      <c r="G6">
        <v>4.5038</v>
      </c>
      <c r="I6" s="1">
        <v>0.3</v>
      </c>
      <c r="J6">
        <v>15.5169</v>
      </c>
      <c r="K6">
        <v>13.7547</v>
      </c>
      <c r="M6" s="1">
        <v>0.3</v>
      </c>
      <c r="N6">
        <v>15.859500000000001</v>
      </c>
      <c r="O6">
        <v>3.9679000000000002</v>
      </c>
      <c r="Q6" s="1">
        <v>0.3</v>
      </c>
      <c r="R6">
        <v>19.317299999999999</v>
      </c>
      <c r="S6">
        <v>9.1156000000000006</v>
      </c>
      <c r="U6" s="1">
        <v>0.3</v>
      </c>
      <c r="V6">
        <v>12.946400000000001</v>
      </c>
      <c r="W6">
        <v>3.4943</v>
      </c>
      <c r="Y6" s="1">
        <v>0.3</v>
      </c>
      <c r="Z6">
        <v>19.091899999999999</v>
      </c>
      <c r="AA6">
        <v>9.7156000000000002</v>
      </c>
      <c r="AC6" s="1">
        <v>0.3</v>
      </c>
      <c r="AD6">
        <v>17.980799999999999</v>
      </c>
      <c r="AE6">
        <v>5.6073000000000004</v>
      </c>
    </row>
    <row r="7" spans="1:31" x14ac:dyDescent="0.25">
      <c r="A7" s="1">
        <v>0.4</v>
      </c>
      <c r="B7">
        <v>23.107199999999999</v>
      </c>
      <c r="C7">
        <v>3.3872</v>
      </c>
      <c r="E7" s="1">
        <v>0.4</v>
      </c>
      <c r="F7">
        <v>13.1744</v>
      </c>
      <c r="G7">
        <v>3.7549000000000001</v>
      </c>
      <c r="I7" s="1">
        <v>0.4</v>
      </c>
      <c r="J7">
        <v>12.048500000000001</v>
      </c>
      <c r="K7">
        <v>10.020200000000001</v>
      </c>
      <c r="M7" s="1">
        <v>0.4</v>
      </c>
      <c r="N7">
        <v>17.146999999999998</v>
      </c>
      <c r="O7">
        <v>5.5438000000000001</v>
      </c>
      <c r="Q7" s="1">
        <v>0.4</v>
      </c>
      <c r="R7">
        <v>25.067900000000002</v>
      </c>
      <c r="S7">
        <v>6.3933999999999997</v>
      </c>
      <c r="U7" s="1">
        <v>0.4</v>
      </c>
      <c r="V7">
        <v>13.4382</v>
      </c>
      <c r="W7">
        <v>3.1217999999999999</v>
      </c>
      <c r="Y7" s="1">
        <v>0.4</v>
      </c>
      <c r="Z7">
        <v>12.8177</v>
      </c>
      <c r="AA7">
        <v>5.1078000000000001</v>
      </c>
      <c r="AC7" s="1">
        <v>0.4</v>
      </c>
      <c r="AD7">
        <v>13.655099999999999</v>
      </c>
      <c r="AE7">
        <v>4.8929</v>
      </c>
    </row>
    <row r="8" spans="1:31" x14ac:dyDescent="0.25">
      <c r="A8" s="1">
        <v>0.5</v>
      </c>
      <c r="B8">
        <v>17.859300000000001</v>
      </c>
      <c r="C8">
        <v>3.1680999999999999</v>
      </c>
      <c r="E8" s="1">
        <v>0.5</v>
      </c>
      <c r="F8">
        <v>13.830500000000001</v>
      </c>
      <c r="G8">
        <v>4.0125999999999999</v>
      </c>
      <c r="I8" s="1">
        <v>0.5</v>
      </c>
      <c r="J8">
        <v>16.857199999999999</v>
      </c>
      <c r="K8">
        <v>4.1666999999999996</v>
      </c>
      <c r="M8" s="1">
        <v>0.5</v>
      </c>
      <c r="N8">
        <v>18.1739</v>
      </c>
      <c r="O8">
        <v>5.4802999999999997</v>
      </c>
      <c r="Q8" s="1">
        <v>0.5</v>
      </c>
      <c r="R8">
        <v>17.990200000000002</v>
      </c>
      <c r="S8">
        <v>5.1567999999999996</v>
      </c>
      <c r="U8" s="1">
        <v>0.5</v>
      </c>
      <c r="V8">
        <v>16.276599999999998</v>
      </c>
      <c r="W8">
        <v>3.3077999999999999</v>
      </c>
      <c r="Y8" s="1">
        <v>0.5</v>
      </c>
      <c r="Z8">
        <v>28.993200000000002</v>
      </c>
      <c r="AA8">
        <v>11.8858</v>
      </c>
      <c r="AC8" s="1">
        <v>0.5</v>
      </c>
      <c r="AD8">
        <v>14.568300000000001</v>
      </c>
      <c r="AE8">
        <v>3.7970999999999999</v>
      </c>
    </row>
    <row r="9" spans="1:31" x14ac:dyDescent="0.25">
      <c r="A9" s="1">
        <v>0.6</v>
      </c>
      <c r="B9">
        <v>20.377199999999998</v>
      </c>
      <c r="C9">
        <v>3.0203000000000002</v>
      </c>
      <c r="E9" s="1">
        <v>0.6</v>
      </c>
      <c r="F9">
        <v>15.753399999999999</v>
      </c>
      <c r="G9">
        <v>4.5913000000000004</v>
      </c>
      <c r="I9" s="1">
        <v>0.6</v>
      </c>
      <c r="J9">
        <v>15.8804</v>
      </c>
      <c r="K9">
        <v>4.883</v>
      </c>
      <c r="M9" s="1">
        <v>0.6</v>
      </c>
      <c r="N9">
        <v>20.615300000000001</v>
      </c>
      <c r="O9">
        <v>4.1525999999999996</v>
      </c>
      <c r="Q9" s="1">
        <v>0.6</v>
      </c>
      <c r="R9">
        <v>21.3857</v>
      </c>
      <c r="S9">
        <v>3.7161</v>
      </c>
      <c r="U9" s="1">
        <v>0.6</v>
      </c>
      <c r="V9">
        <v>15.5764</v>
      </c>
      <c r="W9">
        <v>3.4228999999999998</v>
      </c>
      <c r="Y9" s="1">
        <v>0.6</v>
      </c>
      <c r="Z9">
        <v>15.4399</v>
      </c>
      <c r="AA9">
        <v>15.563800000000001</v>
      </c>
      <c r="AC9" s="1">
        <v>0.6</v>
      </c>
      <c r="AD9">
        <v>19.706600000000002</v>
      </c>
      <c r="AE9">
        <v>2.7740999999999998</v>
      </c>
    </row>
    <row r="10" spans="1:31" x14ac:dyDescent="0.25">
      <c r="A10" s="1">
        <v>0.7</v>
      </c>
      <c r="B10">
        <v>22.332899999999999</v>
      </c>
      <c r="C10">
        <v>3.6745000000000001</v>
      </c>
      <c r="E10" s="1">
        <v>0.7</v>
      </c>
      <c r="F10">
        <v>15.8454</v>
      </c>
      <c r="G10">
        <v>3.7812000000000001</v>
      </c>
      <c r="I10" s="1">
        <v>0.7</v>
      </c>
      <c r="J10">
        <v>16.0685</v>
      </c>
      <c r="K10">
        <v>5.2093999999999996</v>
      </c>
      <c r="M10" s="1">
        <v>0.7</v>
      </c>
      <c r="N10">
        <v>17.191500000000001</v>
      </c>
      <c r="O10">
        <v>63.625500000000002</v>
      </c>
      <c r="Q10" s="1">
        <v>0.7</v>
      </c>
      <c r="R10">
        <v>16.530899999999999</v>
      </c>
      <c r="S10">
        <v>6.3484999999999996</v>
      </c>
      <c r="U10" s="1">
        <v>0.7</v>
      </c>
      <c r="V10">
        <v>14.2034</v>
      </c>
      <c r="W10">
        <v>4.4943</v>
      </c>
      <c r="Y10" s="1">
        <v>0.7</v>
      </c>
      <c r="Z10">
        <v>33.266800000000003</v>
      </c>
      <c r="AA10">
        <v>20.319400000000002</v>
      </c>
      <c r="AC10" s="1">
        <v>0.7</v>
      </c>
      <c r="AD10">
        <v>15.421099999999999</v>
      </c>
      <c r="AE10">
        <v>4.2859999999999996</v>
      </c>
    </row>
    <row r="11" spans="1:31" x14ac:dyDescent="0.25">
      <c r="A11" s="1">
        <v>0.8</v>
      </c>
      <c r="B11">
        <v>19.695</v>
      </c>
      <c r="C11">
        <v>3.8161999999999998</v>
      </c>
      <c r="E11" s="1">
        <v>0.8</v>
      </c>
      <c r="F11">
        <v>13.7803</v>
      </c>
      <c r="G11">
        <v>2.6513</v>
      </c>
      <c r="I11" s="1">
        <v>0.8</v>
      </c>
      <c r="J11">
        <v>13.091200000000001</v>
      </c>
      <c r="K11">
        <v>7.5307000000000004</v>
      </c>
      <c r="M11" s="1">
        <v>0.8</v>
      </c>
      <c r="N11">
        <v>26.480799999999999</v>
      </c>
      <c r="O11">
        <v>53.484099999999998</v>
      </c>
      <c r="Q11" s="1">
        <v>0.8</v>
      </c>
      <c r="R11">
        <v>17.819299999999998</v>
      </c>
      <c r="S11">
        <v>8.9475999999999996</v>
      </c>
      <c r="U11" s="1">
        <v>0.8</v>
      </c>
      <c r="V11">
        <v>17.350899999999999</v>
      </c>
      <c r="W11">
        <v>3.4742000000000002</v>
      </c>
      <c r="Y11" s="1">
        <v>0.8</v>
      </c>
      <c r="Z11">
        <v>23.8841</v>
      </c>
      <c r="AA11">
        <v>15.982799999999999</v>
      </c>
      <c r="AC11" s="1">
        <v>0.8</v>
      </c>
      <c r="AD11">
        <v>16.643899999999999</v>
      </c>
      <c r="AE11">
        <v>3.8851</v>
      </c>
    </row>
    <row r="12" spans="1:31" x14ac:dyDescent="0.25">
      <c r="A12" s="1">
        <v>0.9</v>
      </c>
      <c r="B12">
        <v>12.5748</v>
      </c>
      <c r="C12">
        <v>3.1046999999999998</v>
      </c>
      <c r="E12" s="1">
        <v>0.9</v>
      </c>
      <c r="F12">
        <v>9.8368000000000002</v>
      </c>
      <c r="G12">
        <v>3.7490999999999999</v>
      </c>
      <c r="I12" s="1">
        <v>0.9</v>
      </c>
      <c r="J12">
        <v>11.3675</v>
      </c>
      <c r="K12">
        <v>3.3763000000000001</v>
      </c>
      <c r="M12" s="1">
        <v>0.9</v>
      </c>
      <c r="N12">
        <v>18.318999999999999</v>
      </c>
      <c r="O12">
        <v>32.807600000000001</v>
      </c>
      <c r="Q12" s="1">
        <v>0.9</v>
      </c>
      <c r="R12">
        <v>21.900200000000002</v>
      </c>
      <c r="S12">
        <v>5.2054</v>
      </c>
      <c r="U12" s="1">
        <v>0.9</v>
      </c>
      <c r="V12">
        <v>16.511600000000001</v>
      </c>
      <c r="W12">
        <v>3.6640999999999999</v>
      </c>
      <c r="Y12" s="1">
        <v>0.9</v>
      </c>
      <c r="Z12">
        <v>19.9772</v>
      </c>
      <c r="AA12">
        <v>18.785599999999999</v>
      </c>
      <c r="AC12" s="1">
        <v>0.9</v>
      </c>
      <c r="AD12">
        <v>18.923400000000001</v>
      </c>
      <c r="AE12">
        <v>5.4928999999999997</v>
      </c>
    </row>
    <row r="13" spans="1:31" x14ac:dyDescent="0.25">
      <c r="A13" s="1">
        <v>1</v>
      </c>
      <c r="B13">
        <v>11.797700000000001</v>
      </c>
      <c r="C13">
        <v>3.4062000000000001</v>
      </c>
      <c r="E13" s="1">
        <v>1</v>
      </c>
      <c r="F13">
        <v>12.4588</v>
      </c>
      <c r="G13">
        <v>4.0518999999999998</v>
      </c>
      <c r="I13" s="1">
        <v>1</v>
      </c>
      <c r="J13">
        <v>13.0032</v>
      </c>
      <c r="K13">
        <v>4.0587999999999997</v>
      </c>
      <c r="M13" s="1">
        <v>1</v>
      </c>
      <c r="N13">
        <v>16.139299999999999</v>
      </c>
      <c r="O13">
        <v>11.7577</v>
      </c>
      <c r="Q13" s="1">
        <v>1</v>
      </c>
      <c r="R13">
        <v>21.348800000000001</v>
      </c>
      <c r="S13">
        <v>4.5117000000000003</v>
      </c>
      <c r="U13" s="1">
        <v>1</v>
      </c>
      <c r="V13">
        <v>13.656000000000001</v>
      </c>
      <c r="W13">
        <v>5.0080999999999998</v>
      </c>
      <c r="Y13" s="1">
        <v>1</v>
      </c>
      <c r="Z13">
        <v>11.327</v>
      </c>
      <c r="AA13">
        <v>28.089600000000001</v>
      </c>
      <c r="AC13" s="1">
        <v>1</v>
      </c>
      <c r="AD13">
        <v>17.3919</v>
      </c>
      <c r="AE13">
        <v>3.0914999999999999</v>
      </c>
    </row>
    <row r="15" spans="1:31" x14ac:dyDescent="0.25">
      <c r="A15" t="s">
        <v>6</v>
      </c>
      <c r="B15">
        <f>AVERAGE(B4:B13)</f>
        <v>18.3001</v>
      </c>
      <c r="C15">
        <f>AVERAGE(C4:C13)</f>
        <v>3.3794300000000002</v>
      </c>
      <c r="F15">
        <f>AVERAGE(F4:F13)</f>
        <v>13.970070000000002</v>
      </c>
      <c r="G15">
        <f>AVERAGE(G4:G13)</f>
        <v>3.9768699999999995</v>
      </c>
      <c r="J15">
        <f>AVERAGE(J4:J13)</f>
        <v>15.229189999999999</v>
      </c>
      <c r="K15">
        <f>AVERAGE(K4:K13)</f>
        <v>6.7275900000000011</v>
      </c>
      <c r="N15">
        <f>AVERAGE(N4:N13)</f>
        <v>18.360369999999996</v>
      </c>
      <c r="O15">
        <f>AVERAGE(O4:O13)</f>
        <v>19.584540000000001</v>
      </c>
      <c r="R15">
        <f>AVERAGE(R4:R13)</f>
        <v>20.407410000000002</v>
      </c>
      <c r="S15">
        <f>AVERAGE(S4:S13)</f>
        <v>11.187149999999999</v>
      </c>
      <c r="V15">
        <f>AVERAGE(V4:V13)</f>
        <v>14.900120000000001</v>
      </c>
      <c r="W15">
        <f>AVERAGE(W4:W13)</f>
        <v>3.6892000000000005</v>
      </c>
      <c r="Z15">
        <f>AVERAGE(Z4:Z13)</f>
        <v>19.6858</v>
      </c>
      <c r="AA15">
        <f>AVERAGE(AA4:AA13)</f>
        <v>13.980619999999998</v>
      </c>
      <c r="AD15">
        <f>AVERAGE(AD4:AD13)</f>
        <v>16.606269999999999</v>
      </c>
      <c r="AE15">
        <f>AVERAGE(AE4:AE13)</f>
        <v>4.2512500000000006</v>
      </c>
    </row>
    <row r="16" spans="1:31" x14ac:dyDescent="0.25">
      <c r="A16" t="s">
        <v>7</v>
      </c>
      <c r="B16">
        <f>STDEV(B4:B13)</f>
        <v>4.2507047109861622</v>
      </c>
      <c r="C16">
        <f>STDEV(C4:C13)</f>
        <v>0.44485002978531824</v>
      </c>
      <c r="F16">
        <f>STDEV(F4:F13)</f>
        <v>2.0412771432773891</v>
      </c>
      <c r="G16">
        <f>STDEV(G4:G13)</f>
        <v>0.56207453449995171</v>
      </c>
      <c r="J16">
        <f>STDEV(J4:J13)</f>
        <v>3.1390890725566409</v>
      </c>
      <c r="K16">
        <f>STDEV(K4:K13)</f>
        <v>3.2219899415147473</v>
      </c>
      <c r="N16">
        <f>STDEV(N4:N13)</f>
        <v>3.1654244872616495</v>
      </c>
      <c r="O16">
        <f>STDEV(O4:O13)</f>
        <v>22.347100865769786</v>
      </c>
      <c r="R16">
        <f>STDEV(R4:R13)</f>
        <v>2.6464088381763062</v>
      </c>
      <c r="S16">
        <f>STDEV(S4:S13)</f>
        <v>13.667974554023887</v>
      </c>
      <c r="V16">
        <f>STDEV(V4:V13)</f>
        <v>1.6599376546525069</v>
      </c>
      <c r="W16">
        <f>STDEV(W4:W13)</f>
        <v>0.58973085951700521</v>
      </c>
      <c r="Z16">
        <f>STDEV(Z4:Z13)</f>
        <v>7.0924294519657414</v>
      </c>
      <c r="AA16">
        <f>STDEV(AA4:AA13)</f>
        <v>7.1855172330335586</v>
      </c>
      <c r="AD16">
        <f>STDEV(AD4:AD13)</f>
        <v>1.9089965590156091</v>
      </c>
      <c r="AE16">
        <f>STDEV(AE4:AE13)</f>
        <v>0.92418138100699698</v>
      </c>
    </row>
    <row r="17" spans="1:42" x14ac:dyDescent="0.25">
      <c r="A17" t="s">
        <v>8</v>
      </c>
      <c r="B17">
        <f>2*B16</f>
        <v>8.5014094219723244</v>
      </c>
      <c r="C17">
        <f>2*C16</f>
        <v>0.88970005957063647</v>
      </c>
      <c r="F17">
        <f>2*F16</f>
        <v>4.0825542865547781</v>
      </c>
      <c r="G17">
        <f>2*G16</f>
        <v>1.1241490689999034</v>
      </c>
      <c r="J17">
        <f>2*J16</f>
        <v>6.2781781451132819</v>
      </c>
      <c r="K17">
        <f>2*K16</f>
        <v>6.4439798830294945</v>
      </c>
      <c r="N17">
        <f>2*N16</f>
        <v>6.330848974523299</v>
      </c>
      <c r="O17">
        <f>2*O16</f>
        <v>44.694201731539572</v>
      </c>
      <c r="R17">
        <f>2*R16</f>
        <v>5.2928176763526125</v>
      </c>
      <c r="S17">
        <f>2*S16</f>
        <v>27.335949108047775</v>
      </c>
      <c r="V17">
        <f>2*V16</f>
        <v>3.3198753093050137</v>
      </c>
      <c r="W17">
        <f>2*W16</f>
        <v>1.1794617190340104</v>
      </c>
      <c r="Z17">
        <f>2*Z16</f>
        <v>14.184858903931483</v>
      </c>
      <c r="AA17">
        <f>2*AA16</f>
        <v>14.371034466067117</v>
      </c>
      <c r="AD17">
        <f>2*AD16</f>
        <v>3.8179931180312181</v>
      </c>
      <c r="AE17">
        <f>2*AE16</f>
        <v>1.848362762013994</v>
      </c>
    </row>
    <row r="18" spans="1:42" x14ac:dyDescent="0.25">
      <c r="A18" t="s">
        <v>9</v>
      </c>
      <c r="B18">
        <f>B15+B17</f>
        <v>26.801509421972327</v>
      </c>
      <c r="C18">
        <f>C15+C17</f>
        <v>4.269130059570637</v>
      </c>
      <c r="F18">
        <f>F15+F17</f>
        <v>18.052624286554781</v>
      </c>
      <c r="G18">
        <f>G15+G17</f>
        <v>5.1010190689999027</v>
      </c>
      <c r="J18">
        <f>J15+J17</f>
        <v>21.507368145113283</v>
      </c>
      <c r="K18">
        <f>K15+K17</f>
        <v>13.171569883029495</v>
      </c>
      <c r="N18">
        <f>N15+N17</f>
        <v>24.691218974523295</v>
      </c>
      <c r="O18">
        <f>O15+O17</f>
        <v>64.278741731539569</v>
      </c>
      <c r="R18">
        <f>R15+R17</f>
        <v>25.700227676352615</v>
      </c>
      <c r="S18">
        <f>S15+S17</f>
        <v>38.523099108047774</v>
      </c>
      <c r="V18">
        <f>V15+V17</f>
        <v>18.219995309305016</v>
      </c>
      <c r="W18">
        <f>W15+W17</f>
        <v>4.8686617190340105</v>
      </c>
      <c r="Z18">
        <f>Z15+Z17</f>
        <v>33.870658903931485</v>
      </c>
      <c r="AA18">
        <f>AA15+AA17</f>
        <v>28.351654466067117</v>
      </c>
      <c r="AD18">
        <f>AD15+AD17</f>
        <v>20.424263118031217</v>
      </c>
      <c r="AE18">
        <f>AE15+AE17</f>
        <v>6.0996127620139946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16.541450000000001</v>
      </c>
      <c r="K26">
        <f>AVERAGE(C3,G3,K3,O3,S3,W3,AA3,AE3)</f>
        <v>6.0807124999999997</v>
      </c>
      <c r="N26">
        <f>J27-J26</f>
        <v>0.55296249999999603</v>
      </c>
      <c r="O26">
        <f>K27-K26</f>
        <v>4.9298250000000001</v>
      </c>
      <c r="P26" s="1">
        <v>0.1</v>
      </c>
      <c r="Q26">
        <f>N26/J26*100</f>
        <v>3.3428901335735137</v>
      </c>
      <c r="R26">
        <f>O26/K26*100</f>
        <v>81.073147266870464</v>
      </c>
      <c r="U26">
        <f>J26</f>
        <v>16.541450000000001</v>
      </c>
      <c r="V26">
        <f>K26</f>
        <v>6.0807124999999997</v>
      </c>
      <c r="W26">
        <f>Q26</f>
        <v>3.3428901335735137</v>
      </c>
      <c r="X26">
        <f>Q27</f>
        <v>1.6265956128392638</v>
      </c>
      <c r="Y26">
        <f>Q28</f>
        <v>3.8864488905144134</v>
      </c>
      <c r="Z26">
        <f>Q29</f>
        <v>-1.4173485395778418</v>
      </c>
      <c r="AA26">
        <f>Q30</f>
        <v>9.2325642552496934</v>
      </c>
      <c r="AB26">
        <f>Q31</f>
        <v>9.3728935492354069</v>
      </c>
      <c r="AC26">
        <f>Q32</f>
        <v>14.001871057253137</v>
      </c>
      <c r="AD26">
        <f>Q33</f>
        <v>12.403613347076574</v>
      </c>
      <c r="AE26">
        <f>Q34</f>
        <v>-2.2074092658140576</v>
      </c>
      <c r="AF26">
        <f>Q35</f>
        <v>-11.493022074848334</v>
      </c>
      <c r="AG26">
        <f>R26</f>
        <v>81.073147266870464</v>
      </c>
      <c r="AH26">
        <f>R27</f>
        <v>2.141813151008205</v>
      </c>
      <c r="AI26">
        <f>R28</f>
        <v>8.9537204727242283</v>
      </c>
      <c r="AJ26">
        <f>R29</f>
        <v>-13.205072596344596</v>
      </c>
      <c r="AK26">
        <f>R30</f>
        <v>-15.768094610623336</v>
      </c>
      <c r="AL26">
        <f>R31</f>
        <v>-13.406323683285471</v>
      </c>
      <c r="AM26">
        <f>R32</f>
        <v>129.69923343687108</v>
      </c>
      <c r="AN26">
        <f>R33</f>
        <v>105.09932018657349</v>
      </c>
      <c r="AO26">
        <f>R34</f>
        <v>56.613431402981149</v>
      </c>
      <c r="AP26">
        <f>R35</f>
        <v>31.513165603537413</v>
      </c>
    </row>
    <row r="27" spans="1:42" x14ac:dyDescent="0.25">
      <c r="I27" s="1">
        <v>0.1</v>
      </c>
      <c r="J27">
        <f>AVERAGE(B4,F4,J4,N4,R4,V4,Z4,AD4)</f>
        <v>17.094412499999997</v>
      </c>
      <c r="K27">
        <f>AVERAGE(C4,G4,K4,O4,S4,W4,AA4,AE4)</f>
        <v>11.0105375</v>
      </c>
      <c r="N27">
        <f>J28-J26</f>
        <v>0.26906250000000043</v>
      </c>
      <c r="O27">
        <f>K28-K26</f>
        <v>0.13023749999999978</v>
      </c>
      <c r="P27" s="1">
        <v>0.2</v>
      </c>
      <c r="Q27">
        <f>N27/J26*100</f>
        <v>1.6265956128392638</v>
      </c>
      <c r="R27">
        <f>O27/K26*100</f>
        <v>2.141813151008205</v>
      </c>
    </row>
    <row r="28" spans="1:42" x14ac:dyDescent="0.25">
      <c r="I28" s="1">
        <v>0.2</v>
      </c>
      <c r="J28">
        <f>AVERAGE(B5,F5,J5,N5,R5,V5,Z5,AD5)</f>
        <v>16.810512500000002</v>
      </c>
      <c r="K28">
        <f>AVERAGE(C5,G5,K5,O5,S5,W5,AA5,AE5)</f>
        <v>6.2109499999999995</v>
      </c>
      <c r="N28">
        <f>J29-J26</f>
        <v>0.64287499999999653</v>
      </c>
      <c r="O28">
        <f>K29-K26</f>
        <v>0.54445000000000121</v>
      </c>
      <c r="P28" s="1">
        <v>0.3</v>
      </c>
      <c r="Q28">
        <f>N28/J26*100</f>
        <v>3.8864488905144134</v>
      </c>
      <c r="R28">
        <f>O28/K26*100</f>
        <v>8.9537204727242283</v>
      </c>
    </row>
    <row r="29" spans="1:42" x14ac:dyDescent="0.25">
      <c r="I29" s="1">
        <v>0.3</v>
      </c>
      <c r="J29">
        <f>AVERAGE(B6,F6,J6,N6,R6,V6,Z6,AD6)</f>
        <v>17.184324999999998</v>
      </c>
      <c r="K29">
        <f>AVERAGE(C6,G6,K6,O6,S6,W6,AA6,AE6)</f>
        <v>6.625162500000001</v>
      </c>
      <c r="N29">
        <f>J30-J26</f>
        <v>-0.23444999999999894</v>
      </c>
      <c r="O29">
        <f>K30-K26</f>
        <v>-0.80296250000000047</v>
      </c>
      <c r="P29" s="1">
        <v>0.4</v>
      </c>
      <c r="Q29">
        <f>N29/J26*100</f>
        <v>-1.4173485395778418</v>
      </c>
      <c r="R29">
        <f>O29/K26*100</f>
        <v>-13.205072596344596</v>
      </c>
    </row>
    <row r="30" spans="1:42" x14ac:dyDescent="0.25">
      <c r="I30" s="1">
        <v>0.4</v>
      </c>
      <c r="J30">
        <f>AVERAGE(B7,F7,J7,N7,R7,V7,Z7,AD7)</f>
        <v>16.307000000000002</v>
      </c>
      <c r="K30">
        <f>AVERAGE(C7,G7,K7,O7,S7,W7,AA7,AE7)</f>
        <v>5.2777499999999993</v>
      </c>
      <c r="N30">
        <f>J31-J26</f>
        <v>1.5272000000000006</v>
      </c>
      <c r="O30">
        <f>K31-K26</f>
        <v>-0.95881249999999962</v>
      </c>
      <c r="P30" s="1">
        <v>0.5</v>
      </c>
      <c r="Q30">
        <f>N30/J26*100</f>
        <v>9.2325642552496934</v>
      </c>
      <c r="R30">
        <f>O30/K26*100</f>
        <v>-15.768094610623336</v>
      </c>
    </row>
    <row r="31" spans="1:42" x14ac:dyDescent="0.25">
      <c r="I31" s="1">
        <v>0.5</v>
      </c>
      <c r="J31">
        <f>AVERAGE(B8,F8,J8,N8,R8,V8,Z8,AD8)</f>
        <v>18.068650000000002</v>
      </c>
      <c r="K31">
        <f>AVERAGE(C8,G8,K8,O8,S8,W8,AA8,AE8)</f>
        <v>5.1219000000000001</v>
      </c>
      <c r="N31">
        <f>J32-J26</f>
        <v>1.5504125000000002</v>
      </c>
      <c r="O31">
        <f>K32-K26</f>
        <v>-0.81519999999999992</v>
      </c>
      <c r="P31" s="1">
        <v>0.6</v>
      </c>
      <c r="Q31">
        <f>N31/J26*100</f>
        <v>9.3728935492354069</v>
      </c>
      <c r="R31">
        <f>O31/K26*100</f>
        <v>-13.406323683285471</v>
      </c>
    </row>
    <row r="32" spans="1:42" x14ac:dyDescent="0.25">
      <c r="I32" s="1">
        <v>0.6</v>
      </c>
      <c r="J32">
        <f>AVERAGE(B9,F9,J9,N9,R9,V9,Z9,AD9)</f>
        <v>18.091862500000001</v>
      </c>
      <c r="K32">
        <f>AVERAGE(C9,G9,K9,O9,S9,W9,AA9,AE9)</f>
        <v>5.2655124999999998</v>
      </c>
      <c r="N32">
        <f>J33-J26</f>
        <v>2.3161124999999991</v>
      </c>
      <c r="O32">
        <f>K33-K26</f>
        <v>7.8866375</v>
      </c>
      <c r="P32" s="1">
        <v>0.7</v>
      </c>
      <c r="Q32">
        <f>N32/J26*100</f>
        <v>14.001871057253137</v>
      </c>
      <c r="R32">
        <f>O32/K26*100</f>
        <v>129.69923343687108</v>
      </c>
    </row>
    <row r="33" spans="1:18" x14ac:dyDescent="0.25">
      <c r="I33" s="1">
        <v>0.7</v>
      </c>
      <c r="J33">
        <f>AVERAGE(B10,F10,J10,N10,R10,V10,Z10,AD10)</f>
        <v>18.8575625</v>
      </c>
      <c r="K33">
        <f>AVERAGE(C10,G10,K10,O10,S10,W10,AA10,AE10)</f>
        <v>13.96735</v>
      </c>
      <c r="N33">
        <f>J34-J26</f>
        <v>2.051737499999998</v>
      </c>
      <c r="O33">
        <f>K34-K26</f>
        <v>6.3907874999999974</v>
      </c>
      <c r="P33" s="1">
        <v>0.8</v>
      </c>
      <c r="Q33">
        <f>N33/J26*100</f>
        <v>12.403613347076574</v>
      </c>
      <c r="R33">
        <f>O33/K26*100</f>
        <v>105.09932018657349</v>
      </c>
    </row>
    <row r="34" spans="1:18" x14ac:dyDescent="0.25">
      <c r="I34" s="1">
        <v>0.8</v>
      </c>
      <c r="J34">
        <f>AVERAGE(B11,F11,J11,N11,R11,V11,Z11,AD11)</f>
        <v>18.593187499999999</v>
      </c>
      <c r="K34">
        <f>AVERAGE(C11,G11,K11,O11,S11,W11,AA11,AE11)</f>
        <v>12.471499999999997</v>
      </c>
      <c r="N34">
        <f>J35-J26</f>
        <v>-0.36513749999999945</v>
      </c>
      <c r="O34">
        <f>K35-K26</f>
        <v>3.4424999999999999</v>
      </c>
      <c r="P34" s="1">
        <v>0.9</v>
      </c>
      <c r="Q34">
        <f>N34/J26*100</f>
        <v>-2.2074092658140576</v>
      </c>
      <c r="R34">
        <f>O34/K26*100</f>
        <v>56.613431402981149</v>
      </c>
    </row>
    <row r="35" spans="1:18" x14ac:dyDescent="0.25">
      <c r="I35" s="1">
        <v>0.9</v>
      </c>
      <c r="J35">
        <f>AVERAGE(B12,F12,J12,N12,R12,V12,Z12,AD12)</f>
        <v>16.176312500000002</v>
      </c>
      <c r="K35">
        <f>AVERAGE(C12,G12,K12,O12,S12,W12,AA12,AE12)</f>
        <v>9.5232124999999996</v>
      </c>
      <c r="N35">
        <f>J36-J26</f>
        <v>-1.9011125</v>
      </c>
      <c r="O35">
        <f>K36-K26</f>
        <v>1.9162249999999998</v>
      </c>
      <c r="P35" s="1">
        <v>1</v>
      </c>
      <c r="Q35">
        <f>N35/J26*100</f>
        <v>-11.493022074848334</v>
      </c>
      <c r="R35">
        <f>O35/K26*100</f>
        <v>31.513165603537413</v>
      </c>
    </row>
    <row r="36" spans="1:18" x14ac:dyDescent="0.25">
      <c r="I36" s="1">
        <v>1</v>
      </c>
      <c r="J36">
        <f>AVERAGE(B13,F13,J13,N13,R13,V13,Z13,AD13)</f>
        <v>14.640337500000001</v>
      </c>
      <c r="K36">
        <f>AVERAGE(C13,G13,K13,O13,S13,W13,AA13,AE13)</f>
        <v>7.9969374999999996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16.1647</v>
      </c>
      <c r="C41">
        <f>C3</f>
        <v>4.5518000000000001</v>
      </c>
    </row>
    <row r="42" spans="1:18" x14ac:dyDescent="0.25">
      <c r="A42" s="1">
        <v>2</v>
      </c>
      <c r="B42">
        <f>F3</f>
        <v>14.1729</v>
      </c>
      <c r="C42">
        <f>G3</f>
        <v>4.5791000000000004</v>
      </c>
    </row>
    <row r="43" spans="1:18" x14ac:dyDescent="0.25">
      <c r="A43" s="1">
        <v>3</v>
      </c>
      <c r="B43">
        <f>J3</f>
        <v>14.6808</v>
      </c>
      <c r="C43">
        <f>K3</f>
        <v>3.7321</v>
      </c>
    </row>
    <row r="44" spans="1:18" x14ac:dyDescent="0.25">
      <c r="A44" s="1">
        <v>4</v>
      </c>
      <c r="B44">
        <f>N3</f>
        <v>19.740100000000002</v>
      </c>
      <c r="C44">
        <f>O3</f>
        <v>8.2418999999999993</v>
      </c>
    </row>
    <row r="45" spans="1:18" x14ac:dyDescent="0.25">
      <c r="A45" s="1">
        <v>5</v>
      </c>
      <c r="B45">
        <f>R3</f>
        <v>20.407699999999998</v>
      </c>
      <c r="C45">
        <f>S3</f>
        <v>13.8369</v>
      </c>
    </row>
    <row r="46" spans="1:18" x14ac:dyDescent="0.25">
      <c r="A46" s="1">
        <v>6</v>
      </c>
      <c r="B46">
        <f>V3</f>
        <v>15.073600000000001</v>
      </c>
      <c r="C46">
        <f>W3</f>
        <v>4.6326999999999998</v>
      </c>
    </row>
    <row r="47" spans="1:18" x14ac:dyDescent="0.25">
      <c r="A47" s="1">
        <v>7</v>
      </c>
      <c r="B47">
        <f>Z3</f>
        <v>13.7776</v>
      </c>
      <c r="C47">
        <f>AA3</f>
        <v>5.1877000000000004</v>
      </c>
    </row>
    <row r="48" spans="1:18" x14ac:dyDescent="0.25">
      <c r="A48" s="1">
        <v>8</v>
      </c>
      <c r="B48">
        <f>AD3</f>
        <v>18.3142</v>
      </c>
      <c r="C48">
        <f>AE3</f>
        <v>3.8835000000000002</v>
      </c>
    </row>
    <row r="50" spans="1:3" x14ac:dyDescent="0.25">
      <c r="A50" t="s">
        <v>18</v>
      </c>
      <c r="B50">
        <f>AVERAGE(B41:B48)</f>
        <v>16.541450000000001</v>
      </c>
      <c r="C50">
        <f>AVERAGE(C41:C48)</f>
        <v>6.0807124999999997</v>
      </c>
    </row>
    <row r="51" spans="1:3" x14ac:dyDescent="0.25">
      <c r="A51" t="s">
        <v>7</v>
      </c>
      <c r="B51">
        <f>STDEV(B41:B48)</f>
        <v>2.600256360438332</v>
      </c>
      <c r="C51">
        <f>STDEV(C41:C48)</f>
        <v>3.436350315767962</v>
      </c>
    </row>
    <row r="52" spans="1:3" x14ac:dyDescent="0.25">
      <c r="A52" t="s">
        <v>19</v>
      </c>
      <c r="B52">
        <f>1.5*B51</f>
        <v>3.9003845406574982</v>
      </c>
      <c r="C52">
        <f>1.5*C51</f>
        <v>5.154525473651943</v>
      </c>
    </row>
    <row r="53" spans="1:3" x14ac:dyDescent="0.25">
      <c r="A53" t="s">
        <v>8</v>
      </c>
      <c r="B53">
        <f>2*B51</f>
        <v>5.2005127208766639</v>
      </c>
      <c r="C53">
        <f>2*C51</f>
        <v>6.872700631535924</v>
      </c>
    </row>
    <row r="54" spans="1:3" x14ac:dyDescent="0.25">
      <c r="A54" t="s">
        <v>20</v>
      </c>
      <c r="B54">
        <f>B50+B52</f>
        <v>20.441834540657499</v>
      </c>
      <c r="C54">
        <f>C50+C52</f>
        <v>11.235237973651943</v>
      </c>
    </row>
    <row r="55" spans="1:3" x14ac:dyDescent="0.25">
      <c r="A55" t="s">
        <v>9</v>
      </c>
      <c r="B55">
        <f>B50+B53</f>
        <v>21.741962720876664</v>
      </c>
      <c r="C55">
        <f>C50+C53</f>
        <v>12.953413131535925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2014-04-08T06:04:03Z</dcterms:created>
  <dcterms:modified xsi:type="dcterms:W3CDTF">2014-04-08T06:04:35Z</dcterms:modified>
</cp:coreProperties>
</file>