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<sst xmlns="http://schemas.openxmlformats.org/spreadsheetml/2006/main" count="48" uniqueCount="21">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</sst>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11.9275</v>
      </c>
      <c r="C3">
        <v>5.2276999999999996</v>
      </c>
      <c r="E3" s="1">
        <v>913</v>
      </c>
      <c r="F3">
        <v>14.282299999999999</v>
      </c>
      <c r="G3">
        <v>4.5270000000000001</v>
      </c>
      <c r="I3" s="1">
        <v>913</v>
      </c>
      <c r="J3">
        <v>12.1226</v>
      </c>
      <c r="K3">
        <v>4.6947999999999999</v>
      </c>
      <c r="M3" s="1">
        <v>913</v>
      </c>
      <c r="N3">
        <v>10.7126</v>
      </c>
      <c r="O3">
        <v>4.6702000000000004</v>
      </c>
      <c r="Q3" s="1">
        <v>913</v>
      </c>
      <c r="R3">
        <v>10.109</v>
      </c>
      <c r="S3">
        <v>4.8151999999999999</v>
      </c>
      <c r="U3" s="1">
        <v>913</v>
      </c>
      <c r="V3">
        <v>12.9581</v>
      </c>
      <c r="W3">
        <v>4.7279</v>
      </c>
      <c r="Y3" s="1">
        <v>913</v>
      </c>
      <c r="Z3">
        <v>9.2790999999999997</v>
      </c>
      <c r="AA3">
        <v>4.8609999999999998</v>
      </c>
      <c r="AC3" s="1">
        <v>913</v>
      </c>
      <c r="AD3">
        <v>11.1561</v>
      </c>
      <c r="AE3">
        <v>5.3</v>
      </c>
    </row>
    <row r="4" spans="1:31" x14ac:dyDescent="0.25">
      <c r="A4" s="1">
        <v>0.1</v>
      </c>
      <c r="B4">
        <v>10.450699999999999</v>
      </c>
      <c r="C4">
        <v>4.5072999999999999</v>
      </c>
      <c r="E4" s="1">
        <v>0.1</v>
      </c>
      <c r="F4">
        <v>13.405099999999999</v>
      </c>
      <c r="G4">
        <v>5.2016</v>
      </c>
      <c r="I4" s="1">
        <v>0.1</v>
      </c>
      <c r="J4">
        <v>15.8506</v>
      </c>
      <c r="K4">
        <v>5.6555</v>
      </c>
      <c r="M4" s="1">
        <v>0.1</v>
      </c>
      <c r="N4">
        <v>11.061999999999999</v>
      </c>
      <c r="O4">
        <v>4.5336999999999996</v>
      </c>
      <c r="Q4" s="1">
        <v>0.1</v>
      </c>
      <c r="R4">
        <v>9.2271000000000001</v>
      </c>
      <c r="S4">
        <v>4.8571</v>
      </c>
      <c r="U4" s="1">
        <v>0.1</v>
      </c>
      <c r="V4">
        <v>16.069199999999999</v>
      </c>
      <c r="W4">
        <v>4.5308999999999999</v>
      </c>
      <c r="Y4" s="1">
        <v>0.1</v>
      </c>
      <c r="Z4">
        <v>9.7271000000000001</v>
      </c>
      <c r="AA4">
        <v>5.4196</v>
      </c>
      <c r="AC4" s="1">
        <v>0.1</v>
      </c>
      <c r="AD4">
        <v>11.514699999999999</v>
      </c>
      <c r="AE4">
        <v>5.0247000000000002</v>
      </c>
    </row>
    <row r="5" spans="1:31" x14ac:dyDescent="0.25">
      <c r="A5" s="1">
        <v>0.2</v>
      </c>
      <c r="B5">
        <v>9.9009999999999998</v>
      </c>
      <c r="C5">
        <v>5.0731000000000002</v>
      </c>
      <c r="E5" s="1">
        <v>0.2</v>
      </c>
      <c r="F5">
        <v>12.0695</v>
      </c>
      <c r="G5">
        <v>5.1599000000000004</v>
      </c>
      <c r="I5" s="1">
        <v>0.2</v>
      </c>
      <c r="J5">
        <v>12.2646</v>
      </c>
      <c r="K5">
        <v>4.6500000000000004</v>
      </c>
      <c r="M5" s="1">
        <v>0.2</v>
      </c>
      <c r="N5">
        <v>12.046900000000001</v>
      </c>
      <c r="O5">
        <v>4.6272000000000002</v>
      </c>
      <c r="Q5" s="1">
        <v>0.2</v>
      </c>
      <c r="R5">
        <v>11.970499999999999</v>
      </c>
      <c r="S5">
        <v>5.0362999999999998</v>
      </c>
      <c r="U5" s="1">
        <v>0.2</v>
      </c>
      <c r="V5">
        <v>15.1251</v>
      </c>
      <c r="W5">
        <v>4.7873999999999999</v>
      </c>
      <c r="Y5" s="1">
        <v>0.2</v>
      </c>
      <c r="Z5">
        <v>10.4053</v>
      </c>
      <c r="AA5">
        <v>4.8437000000000001</v>
      </c>
      <c r="AC5" s="1">
        <v>0.2</v>
      </c>
      <c r="AD5">
        <v>13.489000000000001</v>
      </c>
      <c r="AE5">
        <v>3.8824000000000001</v>
      </c>
    </row>
    <row r="6" spans="1:31" x14ac:dyDescent="0.25">
      <c r="A6" s="1">
        <v>0.3</v>
      </c>
      <c r="B6">
        <v>11.776999999999999</v>
      </c>
      <c r="C6">
        <v>4.3658000000000001</v>
      </c>
      <c r="E6" s="1">
        <v>0.3</v>
      </c>
      <c r="F6">
        <v>11.029400000000001</v>
      </c>
      <c r="G6">
        <v>4.4570999999999996</v>
      </c>
      <c r="I6" s="1">
        <v>0.3</v>
      </c>
      <c r="J6">
        <v>12.154400000000001</v>
      </c>
      <c r="K6">
        <v>4.8636999999999997</v>
      </c>
      <c r="M6" s="1">
        <v>0.3</v>
      </c>
      <c r="N6">
        <v>12.6068</v>
      </c>
      <c r="O6">
        <v>4.1893000000000002</v>
      </c>
      <c r="Q6" s="1">
        <v>0.3</v>
      </c>
      <c r="R6">
        <v>13.210100000000001</v>
      </c>
      <c r="S6">
        <v>4.5229999999999997</v>
      </c>
      <c r="U6" s="1">
        <v>0.3</v>
      </c>
      <c r="V6">
        <v>12.1913</v>
      </c>
      <c r="W6">
        <v>4.3563000000000001</v>
      </c>
      <c r="Y6" s="1">
        <v>0.3</v>
      </c>
      <c r="Z6">
        <v>11.4313</v>
      </c>
      <c r="AA6">
        <v>5.5114999999999998</v>
      </c>
      <c r="AC6" s="1">
        <v>0.3</v>
      </c>
      <c r="AD6">
        <v>8.1503999999999994</v>
      </c>
      <c r="AE6">
        <v>4.9173</v>
      </c>
    </row>
    <row r="7" spans="1:31" x14ac:dyDescent="0.25">
      <c r="A7" s="1">
        <v>0.4</v>
      </c>
      <c r="B7">
        <v>11.9941</v>
      </c>
      <c r="C7">
        <v>5.4580000000000002</v>
      </c>
      <c r="E7" s="1">
        <v>0.4</v>
      </c>
      <c r="F7">
        <v>11.223699999999999</v>
      </c>
      <c r="G7">
        <v>4.5372000000000003</v>
      </c>
      <c r="I7" s="1">
        <v>0.4</v>
      </c>
      <c r="J7">
        <v>11.738899999999999</v>
      </c>
      <c r="K7">
        <v>4.5671999999999997</v>
      </c>
      <c r="M7" s="1">
        <v>0.4</v>
      </c>
      <c r="N7">
        <v>10.9069</v>
      </c>
      <c r="O7">
        <v>5.3337000000000003</v>
      </c>
      <c r="Q7" s="1">
        <v>0.4</v>
      </c>
      <c r="R7">
        <v>15.146699999999999</v>
      </c>
      <c r="S7">
        <v>4.8914999999999997</v>
      </c>
      <c r="U7" s="1">
        <v>0.4</v>
      </c>
      <c r="V7">
        <v>12.382400000000001</v>
      </c>
      <c r="W7">
        <v>4.2888999999999999</v>
      </c>
      <c r="Y7" s="1">
        <v>0.4</v>
      </c>
      <c r="Z7">
        <v>13.138</v>
      </c>
      <c r="AA7">
        <v>4.3575999999999997</v>
      </c>
      <c r="AC7" s="1">
        <v>0.4</v>
      </c>
      <c r="AD7">
        <v>14.2026</v>
      </c>
      <c r="AE7">
        <v>5.1044999999999998</v>
      </c>
    </row>
    <row r="8" spans="1:31" x14ac:dyDescent="0.25">
      <c r="A8" s="1">
        <v>0.5</v>
      </c>
      <c r="B8">
        <v>12.593299999999999</v>
      </c>
      <c r="C8">
        <v>5.1669999999999998</v>
      </c>
      <c r="E8" s="1">
        <v>0.5</v>
      </c>
      <c r="F8">
        <v>14.9849</v>
      </c>
      <c r="G8">
        <v>5.0347</v>
      </c>
      <c r="I8" s="1">
        <v>0.5</v>
      </c>
      <c r="J8">
        <v>10.6288</v>
      </c>
      <c r="K8">
        <v>5.6558999999999999</v>
      </c>
      <c r="M8" s="1">
        <v>0.5</v>
      </c>
      <c r="N8">
        <v>8.6552000000000007</v>
      </c>
      <c r="O8">
        <v>4.6970999999999998</v>
      </c>
      <c r="Q8" s="1">
        <v>0.5</v>
      </c>
      <c r="R8">
        <v>8.5372000000000003</v>
      </c>
      <c r="S8">
        <v>4.5968999999999998</v>
      </c>
      <c r="U8" s="1">
        <v>0.5</v>
      </c>
      <c r="V8">
        <v>14.6562</v>
      </c>
      <c r="W8">
        <v>4.6830999999999996</v>
      </c>
      <c r="Y8" s="1">
        <v>0.5</v>
      </c>
      <c r="Z8">
        <v>13.1836</v>
      </c>
      <c r="AA8">
        <v>4.4684999999999997</v>
      </c>
      <c r="AC8" s="1">
        <v>0.5</v>
      </c>
      <c r="AD8">
        <v>11.273300000000001</v>
      </c>
      <c r="AE8">
        <v>4.6589</v>
      </c>
    </row>
    <row r="9" spans="1:31" x14ac:dyDescent="0.25">
      <c r="A9" s="1">
        <v>0.6</v>
      </c>
      <c r="B9">
        <v>9.1692</v>
      </c>
      <c r="C9">
        <v>5.4071999999999996</v>
      </c>
      <c r="E9" s="1">
        <v>0.6</v>
      </c>
      <c r="F9">
        <v>8.5905000000000005</v>
      </c>
      <c r="G9">
        <v>4.9531999999999998</v>
      </c>
      <c r="I9" s="1">
        <v>0.6</v>
      </c>
      <c r="J9">
        <v>9.2611000000000008</v>
      </c>
      <c r="K9">
        <v>4.6586999999999996</v>
      </c>
      <c r="M9" s="1">
        <v>0.6</v>
      </c>
      <c r="N9">
        <v>10.382099999999999</v>
      </c>
      <c r="O9">
        <v>5.2836999999999996</v>
      </c>
      <c r="Q9" s="1">
        <v>0.6</v>
      </c>
      <c r="R9">
        <v>12.5303</v>
      </c>
      <c r="S9">
        <v>5.5239000000000003</v>
      </c>
      <c r="U9" s="1">
        <v>0.6</v>
      </c>
      <c r="V9">
        <v>13.661300000000001</v>
      </c>
      <c r="W9">
        <v>5.3213999999999997</v>
      </c>
      <c r="Y9" s="1">
        <v>0.6</v>
      </c>
      <c r="Z9">
        <v>9.5006000000000004</v>
      </c>
      <c r="AA9">
        <v>4.7587000000000002</v>
      </c>
      <c r="AC9" s="1">
        <v>0.6</v>
      </c>
      <c r="AD9">
        <v>9.1661000000000001</v>
      </c>
      <c r="AE9">
        <v>5.3346</v>
      </c>
    </row>
    <row r="10" spans="1:31" x14ac:dyDescent="0.25">
      <c r="A10" s="1">
        <v>0.7</v>
      </c>
      <c r="B10">
        <v>16.197500000000002</v>
      </c>
      <c r="C10">
        <v>4.9821</v>
      </c>
      <c r="E10" s="1">
        <v>0.7</v>
      </c>
      <c r="F10">
        <v>14.6013</v>
      </c>
      <c r="G10">
        <v>4.4367000000000001</v>
      </c>
      <c r="I10" s="1">
        <v>0.7</v>
      </c>
      <c r="J10">
        <v>11.495100000000001</v>
      </c>
      <c r="K10">
        <v>5.3315999999999999</v>
      </c>
      <c r="M10" s="1">
        <v>0.7</v>
      </c>
      <c r="N10">
        <v>13.113799999999999</v>
      </c>
      <c r="O10">
        <v>4.8319999999999999</v>
      </c>
      <c r="Q10" s="1">
        <v>0.7</v>
      </c>
      <c r="R10">
        <v>8.4335000000000004</v>
      </c>
      <c r="S10">
        <v>4.9257999999999997</v>
      </c>
      <c r="U10" s="1">
        <v>0.7</v>
      </c>
      <c r="V10">
        <v>12.8611</v>
      </c>
      <c r="W10">
        <v>4.9637000000000002</v>
      </c>
      <c r="Y10" s="1">
        <v>0.7</v>
      </c>
      <c r="Z10">
        <v>10.2743</v>
      </c>
      <c r="AA10">
        <v>5.3834999999999997</v>
      </c>
      <c r="AC10" s="1">
        <v>0.7</v>
      </c>
      <c r="AD10">
        <v>9.0929000000000002</v>
      </c>
      <c r="AE10">
        <v>4.4531000000000001</v>
      </c>
    </row>
    <row r="11" spans="1:31" x14ac:dyDescent="0.25">
      <c r="A11" s="1">
        <v>0.8</v>
      </c>
      <c r="B11">
        <v>9.3290000000000006</v>
      </c>
      <c r="C11">
        <v>5.0263999999999998</v>
      </c>
      <c r="E11" s="1">
        <v>0.8</v>
      </c>
      <c r="F11">
        <v>8.3524999999999991</v>
      </c>
      <c r="G11">
        <v>5.0429000000000004</v>
      </c>
      <c r="I11" s="1">
        <v>0.8</v>
      </c>
      <c r="J11">
        <v>12.1387</v>
      </c>
      <c r="K11">
        <v>5.0141</v>
      </c>
      <c r="M11" s="1">
        <v>0.8</v>
      </c>
      <c r="N11">
        <v>10.1214</v>
      </c>
      <c r="O11">
        <v>4.7343999999999999</v>
      </c>
      <c r="Q11" s="1">
        <v>0.8</v>
      </c>
      <c r="R11">
        <v>9.2756000000000007</v>
      </c>
      <c r="S11">
        <v>4.5441000000000003</v>
      </c>
      <c r="U11" s="1">
        <v>0.8</v>
      </c>
      <c r="V11">
        <v>15.883900000000001</v>
      </c>
      <c r="W11">
        <v>5.4638999999999998</v>
      </c>
      <c r="Y11" s="1">
        <v>0.8</v>
      </c>
      <c r="Z11">
        <v>8.0272000000000006</v>
      </c>
      <c r="AA11">
        <v>4.0042</v>
      </c>
      <c r="AC11" s="1">
        <v>0.8</v>
      </c>
      <c r="AD11">
        <v>10.751799999999999</v>
      </c>
      <c r="AE11">
        <v>4.5784000000000002</v>
      </c>
    </row>
    <row r="12" spans="1:31" x14ac:dyDescent="0.25">
      <c r="A12" s="1">
        <v>0.9</v>
      </c>
      <c r="B12">
        <v>11.9604</v>
      </c>
      <c r="C12">
        <v>4.3708999999999998</v>
      </c>
      <c r="E12" s="1">
        <v>0.9</v>
      </c>
      <c r="F12">
        <v>9.8618000000000006</v>
      </c>
      <c r="G12">
        <v>5.0782999999999996</v>
      </c>
      <c r="I12" s="1">
        <v>0.9</v>
      </c>
      <c r="J12">
        <v>10.0732</v>
      </c>
      <c r="K12">
        <v>4.53</v>
      </c>
      <c r="M12" s="1">
        <v>0.9</v>
      </c>
      <c r="N12">
        <v>13.261799999999999</v>
      </c>
      <c r="O12">
        <v>4.9123000000000001</v>
      </c>
      <c r="Q12" s="1">
        <v>0.9</v>
      </c>
      <c r="R12">
        <v>8.2821999999999996</v>
      </c>
      <c r="S12">
        <v>3.8298000000000001</v>
      </c>
      <c r="U12" s="1">
        <v>0.9</v>
      </c>
      <c r="V12">
        <v>19.292200000000001</v>
      </c>
      <c r="W12">
        <v>4.7674000000000003</v>
      </c>
      <c r="Y12" s="1">
        <v>0.9</v>
      </c>
      <c r="Z12">
        <v>10.8802</v>
      </c>
      <c r="AA12">
        <v>4.4344000000000001</v>
      </c>
      <c r="AC12" s="1">
        <v>0.9</v>
      </c>
      <c r="AD12">
        <v>11.5726</v>
      </c>
      <c r="AE12">
        <v>4.4683999999999999</v>
      </c>
    </row>
    <row r="13" spans="1:31" x14ac:dyDescent="0.25">
      <c r="A13" s="1">
        <v>1</v>
      </c>
      <c r="B13">
        <v>10.574999999999999</v>
      </c>
      <c r="C13">
        <v>5.0929000000000002</v>
      </c>
      <c r="E13" s="1">
        <v>1</v>
      </c>
      <c r="F13">
        <v>11.314500000000001</v>
      </c>
      <c r="G13">
        <v>4.3308999999999997</v>
      </c>
      <c r="I13" s="1">
        <v>1</v>
      </c>
      <c r="J13">
        <v>10.5204</v>
      </c>
      <c r="K13">
        <v>5.5648</v>
      </c>
      <c r="M13" s="1">
        <v>1</v>
      </c>
      <c r="N13">
        <v>13.9925</v>
      </c>
      <c r="O13">
        <v>4.3776000000000002</v>
      </c>
      <c r="Q13" s="1">
        <v>1</v>
      </c>
      <c r="R13">
        <v>10.3665</v>
      </c>
      <c r="S13">
        <v>5.0503999999999998</v>
      </c>
      <c r="U13" s="1">
        <v>1</v>
      </c>
      <c r="V13">
        <v>13.516999999999999</v>
      </c>
      <c r="W13">
        <v>4.3982999999999999</v>
      </c>
      <c r="Y13" s="1">
        <v>1</v>
      </c>
      <c r="Z13">
        <v>13.8756</v>
      </c>
      <c r="AA13">
        <v>4.8323</v>
      </c>
      <c r="AC13" s="1">
        <v>1</v>
      </c>
      <c r="AD13">
        <v>13.4986</v>
      </c>
      <c r="AE13">
        <v>4.9462000000000002</v>
      </c>
    </row>
    <row r="15" spans="1:31" x14ac:dyDescent="0.25">
      <c r="A15" t="s">
        <v>6</v>
      </c>
      <c r="B15">
        <f>AVERAGE(B4:B13)</f>
        <v>11.39472</v>
      </c>
      <c r="C15">
        <f>AVERAGE(C4:C13)</f>
        <v>4.9450700000000003</v>
      </c>
      <c r="F15">
        <f>AVERAGE(F4:F13)</f>
        <v>11.54332</v>
      </c>
      <c r="G15">
        <f>AVERAGE(G4:G13)</f>
        <v>4.8232499999999998</v>
      </c>
      <c r="J15">
        <f>AVERAGE(J4:J13)</f>
        <v>11.612580000000001</v>
      </c>
      <c r="K15">
        <f>AVERAGE(K4:K13)</f>
        <v>5.0491499999999991</v>
      </c>
      <c r="N15">
        <f>AVERAGE(N4:N13)</f>
        <v>11.614939999999999</v>
      </c>
      <c r="O15">
        <f>AVERAGE(O4:O13)</f>
        <v>4.7521000000000004</v>
      </c>
      <c r="R15">
        <f>AVERAGE(R4:R13)</f>
        <v>10.69797</v>
      </c>
      <c r="S15">
        <f>AVERAGE(S4:S13)</f>
        <v>4.7778800000000006</v>
      </c>
      <c r="V15">
        <f>AVERAGE(V4:V13)</f>
        <v>14.563969999999998</v>
      </c>
      <c r="W15">
        <f>AVERAGE(W4:W13)</f>
        <v>4.7561300000000006</v>
      </c>
      <c r="Z15">
        <f>AVERAGE(Z4:Z13)</f>
        <v>11.044320000000001</v>
      </c>
      <c r="AA15">
        <f>AVERAGE(AA4:AA13)</f>
        <v>4.8013999999999992</v>
      </c>
      <c r="AD15">
        <f>AVERAGE(AD4:AD13)</f>
        <v>11.271199999999999</v>
      </c>
      <c r="AE15">
        <f>AVERAGE(AE4:AE13)</f>
        <v>4.7368499999999996</v>
      </c>
    </row>
    <row r="16" spans="1:31" x14ac:dyDescent="0.25">
      <c r="A16" t="s">
        <v>7</v>
      </c>
      <c r="B16">
        <f>STDEV(B4:B13)</f>
        <v>2.0640610040511063</v>
      </c>
      <c r="C16">
        <f>STDEV(C4:C13)</f>
        <v>0.39847109486692311</v>
      </c>
      <c r="F16">
        <f>STDEV(F4:F13)</f>
        <v>2.2872939318475587</v>
      </c>
      <c r="G16">
        <f>STDEV(G4:G13)</f>
        <v>0.33978694713664986</v>
      </c>
      <c r="J16">
        <f>STDEV(J4:J13)</f>
        <v>1.7964750137731105</v>
      </c>
      <c r="K16">
        <f>STDEV(K4:K13)</f>
        <v>0.4631610549018319</v>
      </c>
      <c r="N16">
        <f>STDEV(N4:N13)</f>
        <v>1.669982593522066</v>
      </c>
      <c r="O16">
        <f>STDEV(O4:O13)</f>
        <v>0.36156083244117515</v>
      </c>
      <c r="R16">
        <f>STDEV(R4:R13)</f>
        <v>2.3806610888808009</v>
      </c>
      <c r="S16">
        <f>STDEV(S4:S13)</f>
        <v>0.44595538840162524</v>
      </c>
      <c r="V16">
        <f>STDEV(V4:V13)</f>
        <v>2.1573389184363445</v>
      </c>
      <c r="W16">
        <f>STDEV(W4:W13)</f>
        <v>0.39818069892951857</v>
      </c>
      <c r="Z16">
        <f>STDEV(Z4:Z13)</f>
        <v>1.8671213915186924</v>
      </c>
      <c r="AA16">
        <f>STDEV(AA4:AA13)</f>
        <v>0.5063835546741664</v>
      </c>
      <c r="AD16">
        <f>STDEV(AD4:AD13)</f>
        <v>2.0496286406186983</v>
      </c>
      <c r="AE16">
        <f>STDEV(AE4:AE13)</f>
        <v>0.41707522702745126</v>
      </c>
    </row>
    <row r="17" spans="1:42" x14ac:dyDescent="0.25">
      <c r="A17" t="s">
        <v>8</v>
      </c>
      <c r="B17">
        <f>2*B16</f>
        <v>4.1281220081022125</v>
      </c>
      <c r="C17">
        <f>2*C16</f>
        <v>0.79694218973384623</v>
      </c>
      <c r="F17">
        <f>2*F16</f>
        <v>4.5745878636951174</v>
      </c>
      <c r="G17">
        <f>2*G16</f>
        <v>0.67957389427329973</v>
      </c>
      <c r="J17">
        <f>2*J16</f>
        <v>3.5929500275462209</v>
      </c>
      <c r="K17">
        <f>2*K16</f>
        <v>0.92632210980366381</v>
      </c>
      <c r="N17">
        <f>2*N16</f>
        <v>3.339965187044132</v>
      </c>
      <c r="O17">
        <f>2*O16</f>
        <v>0.7231216648823503</v>
      </c>
      <c r="R17">
        <f>2*R16</f>
        <v>4.7613221777616017</v>
      </c>
      <c r="S17">
        <f>2*S16</f>
        <v>0.89191077680325048</v>
      </c>
      <c r="V17">
        <f>2*V16</f>
        <v>4.314677836872689</v>
      </c>
      <c r="W17">
        <f>2*W16</f>
        <v>0.79636139785903715</v>
      </c>
      <c r="Z17">
        <f>2*Z16</f>
        <v>3.7342427830373848</v>
      </c>
      <c r="AA17">
        <f>2*AA16</f>
        <v>1.0127671093483328</v>
      </c>
      <c r="AD17">
        <f>2*AD16</f>
        <v>4.0992572812373966</v>
      </c>
      <c r="AE17">
        <f>2*AE16</f>
        <v>0.83415045405490251</v>
      </c>
    </row>
    <row r="18" spans="1:42" x14ac:dyDescent="0.25">
      <c r="A18" t="s">
        <v>9</v>
      </c>
      <c r="B18">
        <f>B15+B17</f>
        <v>15.522842008102213</v>
      </c>
      <c r="C18">
        <f>C15+C17</f>
        <v>5.7420121897338463</v>
      </c>
      <c r="F18">
        <f>F15+F17</f>
        <v>16.117907863695116</v>
      </c>
      <c r="G18">
        <f>G15+G17</f>
        <v>5.5028238942732992</v>
      </c>
      <c r="J18">
        <f>J15+J17</f>
        <v>15.205530027546223</v>
      </c>
      <c r="K18">
        <f>K15+K17</f>
        <v>5.9754721098036629</v>
      </c>
      <c r="N18">
        <f>N15+N17</f>
        <v>14.954905187044131</v>
      </c>
      <c r="O18">
        <f>O15+O17</f>
        <v>5.4752216648823504</v>
      </c>
      <c r="R18">
        <f>R15+R17</f>
        <v>15.459292177761601</v>
      </c>
      <c r="S18">
        <f>S15+S17</f>
        <v>5.6697907768032509</v>
      </c>
      <c r="V18">
        <f>V15+V17</f>
        <v>18.878647836872688</v>
      </c>
      <c r="W18">
        <f>W15+W17</f>
        <v>5.552491397859038</v>
      </c>
      <c r="Z18">
        <f>Z15+Z17</f>
        <v>14.778562783037385</v>
      </c>
      <c r="AA18">
        <f>AA15+AA17</f>
        <v>5.8141671093483325</v>
      </c>
      <c r="AD18">
        <f>AD15+AD17</f>
        <v>15.370457281237396</v>
      </c>
      <c r="AE18">
        <f>AE15+AE17</f>
        <v>5.5710004540549019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11.568412499999999</v>
      </c>
      <c r="K26">
        <f>AVERAGE(C3,G3,K3,O3,S3,W3,AA3,AE3)</f>
        <v>4.8529749999999998</v>
      </c>
      <c r="N26">
        <f>J27-J26</f>
        <v>0.59490000000000087</v>
      </c>
      <c r="O26">
        <f>K27-K26</f>
        <v>0.11332500000000056</v>
      </c>
      <c r="P26" s="1">
        <v>0.1</v>
      </c>
      <c r="Q26">
        <f>N26/J26*100</f>
        <v>5.1424514815667308</v>
      </c>
      <c r="R26">
        <f>O26/K26*100</f>
        <v>2.3351655427856226</v>
      </c>
      <c r="U26">
        <f>J26</f>
        <v>11.568412499999999</v>
      </c>
      <c r="V26">
        <f>K26</f>
        <v>4.8529749999999998</v>
      </c>
      <c r="W26">
        <f>Q26</f>
        <v>5.1424514815667308</v>
      </c>
      <c r="X26">
        <f>Q27</f>
        <v>5.1050651936901561</v>
      </c>
      <c r="Y26">
        <f>Q28</f>
        <v>3.6737970745761156E-3</v>
      </c>
      <c r="Z26">
        <f>Q29</f>
        <v>8.8452067213198244</v>
      </c>
      <c r="AA26">
        <f>Q30</f>
        <v>2.1234547091055171</v>
      </c>
      <c r="AB26">
        <f>Q31</f>
        <v>-11.114424732001897</v>
      </c>
      <c r="AC26">
        <f>Q32</f>
        <v>3.8058376635515168</v>
      </c>
      <c r="AD26">
        <f>Q33</f>
        <v>-9.365157060227574</v>
      </c>
      <c r="AE26">
        <f>Q34</f>
        <v>2.8494618427550216</v>
      </c>
      <c r="AF26">
        <f>Q35</f>
        <v>5.5245263773227391</v>
      </c>
      <c r="AG26">
        <f>R26</f>
        <v>2.3351655427856226</v>
      </c>
      <c r="AH26">
        <f>R27</f>
        <v>-1.9673499245308379</v>
      </c>
      <c r="AI26">
        <f>R28</f>
        <v>-4.223697834833275</v>
      </c>
      <c r="AJ26">
        <f>R29</f>
        <v>-0.73460094066010062</v>
      </c>
      <c r="AK26">
        <f>R30</f>
        <v>0.3562247899484362</v>
      </c>
      <c r="AL26">
        <f>R31</f>
        <v>6.2271081140949631</v>
      </c>
      <c r="AM26">
        <f>R32</f>
        <v>1.2484609955748704</v>
      </c>
      <c r="AN26">
        <f>R33</f>
        <v>-1.0699622396571129</v>
      </c>
      <c r="AO26">
        <f>R34</f>
        <v>-6.2649714865623611</v>
      </c>
      <c r="AP26">
        <f>R35</f>
        <v>-0.59345040928503401</v>
      </c>
    </row>
    <row r="27" spans="1:42" x14ac:dyDescent="0.25">
      <c r="I27" s="1">
        <v>0.1</v>
      </c>
      <c r="J27">
        <f>AVERAGE(B4,F4,J4,N4,R4,V4,Z4,AD4)</f>
        <v>12.1633125</v>
      </c>
      <c r="K27">
        <f>AVERAGE(C4,G4,K4,O4,S4,W4,AA4,AE4)</f>
        <v>4.9663000000000004</v>
      </c>
      <c r="N27">
        <f>J28-J26</f>
        <v>0.59057500000000118</v>
      </c>
      <c r="O27">
        <f>K28-K26</f>
        <v>-9.5475000000000421E-2</v>
      </c>
      <c r="P27" s="1">
        <v>0.2</v>
      </c>
      <c r="Q27">
        <f>N27/J26*100</f>
        <v>5.1050651936901561</v>
      </c>
      <c r="R27">
        <f>O27/K26*100</f>
        <v>-1.9673499245308379</v>
      </c>
    </row>
    <row r="28" spans="1:42" x14ac:dyDescent="0.25">
      <c r="I28" s="1">
        <v>0.2</v>
      </c>
      <c r="J28">
        <f>AVERAGE(B5,F5,J5,N5,R5,V5,Z5,AD5)</f>
        <v>12.1589875</v>
      </c>
      <c r="K28">
        <f>AVERAGE(C5,G5,K5,O5,S5,W5,AA5,AE5)</f>
        <v>4.7574999999999994</v>
      </c>
      <c r="N28">
        <f>J29-J26</f>
        <v>4.2499999999989768E-4</v>
      </c>
      <c r="O28">
        <f>K29-K26</f>
        <v>-0.20497500000000013</v>
      </c>
      <c r="P28" s="1">
        <v>0.3</v>
      </c>
      <c r="Q28">
        <f>N28/J26*100</f>
        <v>3.6737970745761156E-3</v>
      </c>
      <c r="R28">
        <f>O28/K26*100</f>
        <v>-4.223697834833275</v>
      </c>
    </row>
    <row r="29" spans="1:42" x14ac:dyDescent="0.25">
      <c r="I29" s="1">
        <v>0.3</v>
      </c>
      <c r="J29">
        <f>AVERAGE(B6,F6,J6,N6,R6,V6,Z6,AD6)</f>
        <v>11.568837499999999</v>
      </c>
      <c r="K29">
        <f>AVERAGE(C6,G6,K6,O6,S6,W6,AA6,AE6)</f>
        <v>4.6479999999999997</v>
      </c>
      <c r="N29">
        <f>J30-J26</f>
        <v>1.0232500000000027</v>
      </c>
      <c r="O29">
        <f>K30-K26</f>
        <v>-3.5649999999999515E-2</v>
      </c>
      <c r="P29" s="1">
        <v>0.4</v>
      </c>
      <c r="Q29">
        <f>N29/J26*100</f>
        <v>8.8452067213198244</v>
      </c>
      <c r="R29">
        <f>O29/K26*100</f>
        <v>-0.73460094066010062</v>
      </c>
    </row>
    <row r="30" spans="1:42" x14ac:dyDescent="0.25">
      <c r="I30" s="1">
        <v>0.4</v>
      </c>
      <c r="J30">
        <f>AVERAGE(B7,F7,J7,N7,R7,V7,Z7,AD7)</f>
        <v>12.591662500000002</v>
      </c>
      <c r="K30">
        <f>AVERAGE(C7,G7,K7,O7,S7,W7,AA7,AE7)</f>
        <v>4.8173250000000003</v>
      </c>
      <c r="N30">
        <f>J31-J26</f>
        <v>0.24565000000000126</v>
      </c>
      <c r="O30">
        <f>K31-K26</f>
        <v>1.7287500000000122E-2</v>
      </c>
      <c r="P30" s="1">
        <v>0.5</v>
      </c>
      <c r="Q30">
        <f>N30/J26*100</f>
        <v>2.1234547091055171</v>
      </c>
      <c r="R30">
        <f>O30/K26*100</f>
        <v>0.3562247899484362</v>
      </c>
    </row>
    <row r="31" spans="1:42" x14ac:dyDescent="0.25">
      <c r="I31" s="1">
        <v>0.5</v>
      </c>
      <c r="J31">
        <f>AVERAGE(B8,F8,J8,N8,R8,V8,Z8,AD8)</f>
        <v>11.8140625</v>
      </c>
      <c r="K31">
        <f>AVERAGE(C8,G8,K8,O8,S8,W8,AA8,AE8)</f>
        <v>4.8702624999999999</v>
      </c>
      <c r="N31">
        <f>J32-J26</f>
        <v>-1.2857624999999988</v>
      </c>
      <c r="O31">
        <f>K32-K26</f>
        <v>0.30220000000000002</v>
      </c>
      <c r="P31" s="1">
        <v>0.6</v>
      </c>
      <c r="Q31">
        <f>N31/J26*100</f>
        <v>-11.114424732001897</v>
      </c>
      <c r="R31">
        <f>O31/K26*100</f>
        <v>6.2271081140949631</v>
      </c>
    </row>
    <row r="32" spans="1:42" x14ac:dyDescent="0.25">
      <c r="I32" s="1">
        <v>0.6</v>
      </c>
      <c r="J32">
        <f>AVERAGE(B9,F9,J9,N9,R9,V9,Z9,AD9)</f>
        <v>10.28265</v>
      </c>
      <c r="K32">
        <f>AVERAGE(C9,G9,K9,O9,S9,W9,AA9,AE9)</f>
        <v>5.1551749999999998</v>
      </c>
      <c r="N32">
        <f>J33-J26</f>
        <v>0.44027500000000153</v>
      </c>
      <c r="O32">
        <f>K33-K26</f>
        <v>6.0587499999999572E-2</v>
      </c>
      <c r="P32" s="1">
        <v>0.7</v>
      </c>
      <c r="Q32">
        <f>N32/J26*100</f>
        <v>3.8058376635515168</v>
      </c>
      <c r="R32">
        <f>O32/K26*100</f>
        <v>1.2484609955748704</v>
      </c>
    </row>
    <row r="33" spans="1:18" x14ac:dyDescent="0.25">
      <c r="I33" s="1">
        <v>0.7</v>
      </c>
      <c r="J33">
        <f>AVERAGE(B10,F10,J10,N10,R10,V10,Z10,AD10)</f>
        <v>12.008687500000001</v>
      </c>
      <c r="K33">
        <f>AVERAGE(C10,G10,K10,O10,S10,W10,AA10,AE10)</f>
        <v>4.9135624999999994</v>
      </c>
      <c r="N33">
        <f>J34-J26</f>
        <v>-1.0833999999999993</v>
      </c>
      <c r="O33">
        <f>K34-K26</f>
        <v>-5.1924999999999777E-2</v>
      </c>
      <c r="P33" s="1">
        <v>0.8</v>
      </c>
      <c r="Q33">
        <f>N33/J26*100</f>
        <v>-9.365157060227574</v>
      </c>
      <c r="R33">
        <f>O33/K26*100</f>
        <v>-1.0699622396571129</v>
      </c>
    </row>
    <row r="34" spans="1:18" x14ac:dyDescent="0.25">
      <c r="I34" s="1">
        <v>0.8</v>
      </c>
      <c r="J34">
        <f>AVERAGE(B11,F11,J11,N11,R11,V11,Z11,AD11)</f>
        <v>10.4850125</v>
      </c>
      <c r="K34">
        <f>AVERAGE(C11,G11,K11,O11,S11,W11,AA11,AE11)</f>
        <v>4.80105</v>
      </c>
      <c r="N34">
        <f>J35-J26</f>
        <v>0.32963750000000225</v>
      </c>
      <c r="O34">
        <f>K35-K26</f>
        <v>-0.30403749999999974</v>
      </c>
      <c r="P34" s="1">
        <v>0.9</v>
      </c>
      <c r="Q34">
        <f>N34/J26*100</f>
        <v>2.8494618427550216</v>
      </c>
      <c r="R34">
        <f>O34/K26*100</f>
        <v>-6.2649714865623611</v>
      </c>
    </row>
    <row r="35" spans="1:18" x14ac:dyDescent="0.25">
      <c r="I35" s="1">
        <v>0.9</v>
      </c>
      <c r="J35">
        <f>AVERAGE(B12,F12,J12,N12,R12,V12,Z12,AD12)</f>
        <v>11.898050000000001</v>
      </c>
      <c r="K35">
        <f>AVERAGE(C12,G12,K12,O12,S12,W12,AA12,AE12)</f>
        <v>4.5489375000000001</v>
      </c>
      <c r="N35">
        <f>J36-J26</f>
        <v>0.63910000000000089</v>
      </c>
      <c r="O35">
        <f>K36-K26</f>
        <v>-2.8800000000000381E-2</v>
      </c>
      <c r="P35" s="1">
        <v>1</v>
      </c>
      <c r="Q35">
        <f>N35/J26*100</f>
        <v>5.5245263773227391</v>
      </c>
      <c r="R35">
        <f>O35/K26*100</f>
        <v>-0.59345040928503401</v>
      </c>
    </row>
    <row r="36" spans="1:18" x14ac:dyDescent="0.25">
      <c r="I36" s="1">
        <v>1</v>
      </c>
      <c r="J36">
        <f>AVERAGE(B13,F13,J13,N13,R13,V13,Z13,AD13)</f>
        <v>12.2075125</v>
      </c>
      <c r="K36">
        <f>AVERAGE(C13,G13,K13,O13,S13,W13,AA13,AE13)</f>
        <v>4.8241749999999994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11.9275</v>
      </c>
      <c r="C41">
        <f>C3</f>
        <v>5.2276999999999996</v>
      </c>
    </row>
    <row r="42" spans="1:18" x14ac:dyDescent="0.25">
      <c r="A42" s="1">
        <v>2</v>
      </c>
      <c r="B42">
        <f>F3</f>
        <v>14.282299999999999</v>
      </c>
      <c r="C42">
        <f>G3</f>
        <v>4.5270000000000001</v>
      </c>
    </row>
    <row r="43" spans="1:18" x14ac:dyDescent="0.25">
      <c r="A43" s="1">
        <v>3</v>
      </c>
      <c r="B43">
        <f>J3</f>
        <v>12.1226</v>
      </c>
      <c r="C43">
        <f>K3</f>
        <v>4.6947999999999999</v>
      </c>
    </row>
    <row r="44" spans="1:18" x14ac:dyDescent="0.25">
      <c r="A44" s="1">
        <v>4</v>
      </c>
      <c r="B44">
        <f>N3</f>
        <v>10.7126</v>
      </c>
      <c r="C44">
        <f>O3</f>
        <v>4.6702000000000004</v>
      </c>
    </row>
    <row r="45" spans="1:18" x14ac:dyDescent="0.25">
      <c r="A45" s="1">
        <v>5</v>
      </c>
      <c r="B45">
        <f>R3</f>
        <v>10.109</v>
      </c>
      <c r="C45">
        <f>S3</f>
        <v>4.8151999999999999</v>
      </c>
    </row>
    <row r="46" spans="1:18" x14ac:dyDescent="0.25">
      <c r="A46" s="1">
        <v>6</v>
      </c>
      <c r="B46">
        <f>V3</f>
        <v>12.9581</v>
      </c>
      <c r="C46">
        <f>W3</f>
        <v>4.7279</v>
      </c>
    </row>
    <row r="47" spans="1:18" x14ac:dyDescent="0.25">
      <c r="A47" s="1">
        <v>7</v>
      </c>
      <c r="B47">
        <f>Z3</f>
        <v>9.2790999999999997</v>
      </c>
      <c r="C47">
        <f>AA3</f>
        <v>4.8609999999999998</v>
      </c>
    </row>
    <row r="48" spans="1:18" x14ac:dyDescent="0.25">
      <c r="A48" s="1">
        <v>8</v>
      </c>
      <c r="B48">
        <f>AD3</f>
        <v>11.1561</v>
      </c>
      <c r="C48">
        <f>AE3</f>
        <v>5.3</v>
      </c>
    </row>
    <row r="50" spans="1:3" x14ac:dyDescent="0.25">
      <c r="A50" t="s">
        <v>18</v>
      </c>
      <c r="B50">
        <f>AVERAGE(B41:B48)</f>
        <v>11.568412499999999</v>
      </c>
      <c r="C50">
        <f>AVERAGE(C41:C48)</f>
        <v>4.8529749999999998</v>
      </c>
    </row>
    <row r="51" spans="1:3" x14ac:dyDescent="0.25">
      <c r="A51" t="s">
        <v>7</v>
      </c>
      <c r="B51">
        <f>STDEV(B41:B48)</f>
        <v>1.6038230009551802</v>
      </c>
      <c r="C51">
        <f>STDEV(C41:C48)</f>
        <v>0.27309627161758998</v>
      </c>
    </row>
    <row r="52" spans="1:3" x14ac:dyDescent="0.25">
      <c r="A52" t="s">
        <v>19</v>
      </c>
      <c r="B52">
        <f>1.5*B51</f>
        <v>2.4057345014327702</v>
      </c>
      <c r="C52">
        <f>1.5*C51</f>
        <v>0.40964440742638497</v>
      </c>
    </row>
    <row r="53" spans="1:3" x14ac:dyDescent="0.25">
      <c r="A53" t="s">
        <v>8</v>
      </c>
      <c r="B53">
        <f>2*B51</f>
        <v>3.2076460019103603</v>
      </c>
      <c r="C53">
        <f>2*C51</f>
        <v>0.54619254323517996</v>
      </c>
    </row>
    <row r="54" spans="1:3" x14ac:dyDescent="0.25">
      <c r="A54" t="s">
        <v>20</v>
      </c>
      <c r="B54">
        <f>B50+B52</f>
        <v>13.974147001432769</v>
      </c>
      <c r="C54">
        <f>C50+C52</f>
        <v>5.262619407426385</v>
      </c>
    </row>
    <row r="55" spans="1:3" x14ac:dyDescent="0.25">
      <c r="A55" t="s">
        <v>9</v>
      </c>
      <c r="B55">
        <f>B50+B53</f>
        <v>14.776058501910359</v>
      </c>
      <c r="C55">
        <f>C50+C53</f>
        <v>5.3991675432351798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2014-04-08T06:08:05Z</dcterms:created>
  <dcterms:modified xsi:type="dcterms:W3CDTF">2014-04-08T06:08:44Z</dcterms:modified>
</cp:coreProperties>
</file>