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<sst xmlns="http://schemas.openxmlformats.org/spreadsheetml/2006/main" count="48" uniqueCount="21">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</sst>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8.8127999999999993</v>
      </c>
      <c r="C3">
        <v>9.0391999999999992</v>
      </c>
      <c r="E3" s="1">
        <v>913</v>
      </c>
      <c r="F3">
        <v>6.9878</v>
      </c>
      <c r="G3">
        <v>2.8039999999999998</v>
      </c>
      <c r="I3" s="1">
        <v>913</v>
      </c>
      <c r="J3">
        <v>6.7694000000000001</v>
      </c>
      <c r="K3">
        <v>4.1704999999999997</v>
      </c>
      <c r="M3" s="1">
        <v>913</v>
      </c>
      <c r="N3">
        <v>6.5671999999999997</v>
      </c>
      <c r="O3">
        <v>3.5545</v>
      </c>
      <c r="Q3" s="1">
        <v>913</v>
      </c>
      <c r="R3">
        <v>38.4621</v>
      </c>
      <c r="S3">
        <v>27.595700000000001</v>
      </c>
      <c r="U3" s="1">
        <v>913</v>
      </c>
      <c r="V3">
        <v>7.6513999999999998</v>
      </c>
      <c r="W3">
        <v>8.0850000000000009</v>
      </c>
      <c r="Y3" s="1">
        <v>913</v>
      </c>
      <c r="Z3">
        <v>6.8901000000000003</v>
      </c>
      <c r="AA3">
        <v>7.0494000000000003</v>
      </c>
      <c r="AC3" s="1">
        <v>913</v>
      </c>
      <c r="AD3">
        <v>12.042400000000001</v>
      </c>
      <c r="AE3">
        <v>10.6174</v>
      </c>
    </row>
    <row r="4" spans="1:31" x14ac:dyDescent="0.25">
      <c r="A4" s="1">
        <v>0.1</v>
      </c>
      <c r="B4">
        <v>6.4553000000000003</v>
      </c>
      <c r="C4">
        <v>9.9832999999999998</v>
      </c>
      <c r="E4" s="1">
        <v>0.1</v>
      </c>
      <c r="F4">
        <v>4.5662000000000003</v>
      </c>
      <c r="G4">
        <v>2.5867</v>
      </c>
      <c r="I4" s="1">
        <v>0.1</v>
      </c>
      <c r="J4">
        <v>7.8947000000000003</v>
      </c>
      <c r="K4">
        <v>4.9915000000000003</v>
      </c>
      <c r="M4" s="1">
        <v>0.1</v>
      </c>
      <c r="N4">
        <v>7.5174000000000003</v>
      </c>
      <c r="O4">
        <v>3.6301999999999999</v>
      </c>
      <c r="Q4" s="1">
        <v>0.1</v>
      </c>
      <c r="R4">
        <v>63.998899999999999</v>
      </c>
      <c r="S4">
        <v>27.671700000000001</v>
      </c>
      <c r="U4" s="1">
        <v>0.1</v>
      </c>
      <c r="V4">
        <v>5.9931000000000001</v>
      </c>
      <c r="W4">
        <v>8.0036000000000005</v>
      </c>
      <c r="Y4" s="1">
        <v>0.1</v>
      </c>
      <c r="Z4">
        <v>8.8562999999999992</v>
      </c>
      <c r="AA4">
        <v>8.5871999999999993</v>
      </c>
      <c r="AC4" s="1">
        <v>0.1</v>
      </c>
      <c r="AD4">
        <v>8.1257999999999999</v>
      </c>
      <c r="AE4">
        <v>16.0169</v>
      </c>
    </row>
    <row r="5" spans="1:31" x14ac:dyDescent="0.25">
      <c r="A5" s="1">
        <v>0.2</v>
      </c>
      <c r="B5">
        <v>7.2976999999999999</v>
      </c>
      <c r="C5">
        <v>14.373100000000001</v>
      </c>
      <c r="E5" s="1">
        <v>0.2</v>
      </c>
      <c r="F5">
        <v>6.8079999999999998</v>
      </c>
      <c r="G5">
        <v>2.3256000000000001</v>
      </c>
      <c r="I5" s="1">
        <v>0.2</v>
      </c>
      <c r="J5">
        <v>4.7203999999999997</v>
      </c>
      <c r="K5">
        <v>4.4953000000000003</v>
      </c>
      <c r="M5" s="1">
        <v>0.2</v>
      </c>
      <c r="N5">
        <v>7.8617999999999997</v>
      </c>
      <c r="O5">
        <v>2.4794</v>
      </c>
      <c r="Q5" s="1">
        <v>0.2</v>
      </c>
      <c r="R5">
        <v>42.149299999999997</v>
      </c>
      <c r="S5">
        <v>49.903799999999997</v>
      </c>
      <c r="U5" s="1">
        <v>0.2</v>
      </c>
      <c r="V5">
        <v>6.83</v>
      </c>
      <c r="W5">
        <v>11.027799999999999</v>
      </c>
      <c r="Y5" s="1">
        <v>0.2</v>
      </c>
      <c r="Z5">
        <v>7.1760000000000002</v>
      </c>
      <c r="AA5">
        <v>6.6067</v>
      </c>
      <c r="AC5" s="1">
        <v>0.2</v>
      </c>
      <c r="AD5">
        <v>6.8956</v>
      </c>
      <c r="AE5">
        <v>8.3500999999999994</v>
      </c>
    </row>
    <row r="6" spans="1:31" x14ac:dyDescent="0.25">
      <c r="A6" s="1">
        <v>0.3</v>
      </c>
      <c r="B6">
        <v>7.782</v>
      </c>
      <c r="C6">
        <v>17.3432</v>
      </c>
      <c r="E6" s="1">
        <v>0.3</v>
      </c>
      <c r="F6">
        <v>3.8182</v>
      </c>
      <c r="G6">
        <v>2.5066000000000002</v>
      </c>
      <c r="I6" s="1">
        <v>0.3</v>
      </c>
      <c r="J6">
        <v>6.6345000000000001</v>
      </c>
      <c r="K6">
        <v>4.1497000000000002</v>
      </c>
      <c r="M6" s="1">
        <v>0.3</v>
      </c>
      <c r="N6">
        <v>6.5297000000000001</v>
      </c>
      <c r="O6">
        <v>2.5017999999999998</v>
      </c>
      <c r="Q6" s="1">
        <v>0.3</v>
      </c>
      <c r="R6">
        <v>72.693899999999999</v>
      </c>
      <c r="S6">
        <v>89.784899999999993</v>
      </c>
      <c r="U6" s="1">
        <v>0.3</v>
      </c>
      <c r="V6">
        <v>5.9806999999999997</v>
      </c>
      <c r="W6">
        <v>11.897500000000001</v>
      </c>
      <c r="Y6" s="1">
        <v>0.3</v>
      </c>
      <c r="Z6">
        <v>7.0065999999999997</v>
      </c>
      <c r="AA6">
        <v>5.4088000000000003</v>
      </c>
      <c r="AC6" s="1">
        <v>0.3</v>
      </c>
      <c r="AD6">
        <v>5.3009000000000004</v>
      </c>
      <c r="AE6">
        <v>5.3392999999999997</v>
      </c>
    </row>
    <row r="7" spans="1:31" x14ac:dyDescent="0.25">
      <c r="A7" s="1">
        <v>0.4</v>
      </c>
      <c r="B7">
        <v>6.6276999999999999</v>
      </c>
      <c r="C7">
        <v>17.835699999999999</v>
      </c>
      <c r="E7" s="1">
        <v>0.4</v>
      </c>
      <c r="F7">
        <v>8.2718000000000007</v>
      </c>
      <c r="G7">
        <v>3.2871999999999999</v>
      </c>
      <c r="I7" s="1">
        <v>0.4</v>
      </c>
      <c r="J7">
        <v>6.4002999999999997</v>
      </c>
      <c r="K7">
        <v>4.1553000000000004</v>
      </c>
      <c r="M7" s="1">
        <v>0.4</v>
      </c>
      <c r="N7">
        <v>6.2441000000000004</v>
      </c>
      <c r="O7">
        <v>3.1642999999999999</v>
      </c>
      <c r="Q7" s="1">
        <v>0.4</v>
      </c>
      <c r="R7">
        <v>144.24969999999999</v>
      </c>
      <c r="S7">
        <v>139.0198</v>
      </c>
      <c r="U7" s="1">
        <v>0.4</v>
      </c>
      <c r="V7">
        <v>7.8319000000000001</v>
      </c>
      <c r="W7">
        <v>8.9906000000000006</v>
      </c>
      <c r="Y7" s="1">
        <v>0.4</v>
      </c>
      <c r="Z7">
        <v>6.8316999999999997</v>
      </c>
      <c r="AA7">
        <v>6.0833000000000004</v>
      </c>
      <c r="AC7" s="1">
        <v>0.4</v>
      </c>
      <c r="AD7">
        <v>12.090400000000001</v>
      </c>
      <c r="AE7">
        <v>4.8098999999999998</v>
      </c>
    </row>
    <row r="8" spans="1:31" x14ac:dyDescent="0.25">
      <c r="A8" s="1">
        <v>0.5</v>
      </c>
      <c r="B8">
        <v>9.6355000000000004</v>
      </c>
      <c r="C8">
        <v>16.2364</v>
      </c>
      <c r="E8" s="1">
        <v>0.5</v>
      </c>
      <c r="F8">
        <v>7.3878000000000004</v>
      </c>
      <c r="G8">
        <v>3.3161999999999998</v>
      </c>
      <c r="I8" s="1">
        <v>0.5</v>
      </c>
      <c r="J8">
        <v>8.2056000000000004</v>
      </c>
      <c r="K8">
        <v>4.2156000000000002</v>
      </c>
      <c r="M8" s="1">
        <v>0.5</v>
      </c>
      <c r="N8">
        <v>7.5842999999999998</v>
      </c>
      <c r="O8">
        <v>3.2174999999999998</v>
      </c>
      <c r="Q8" s="1">
        <v>0.5</v>
      </c>
      <c r="R8">
        <v>160.904</v>
      </c>
      <c r="S8">
        <v>64.146000000000001</v>
      </c>
      <c r="U8" s="1">
        <v>0.5</v>
      </c>
      <c r="V8">
        <v>6.1036000000000001</v>
      </c>
      <c r="W8">
        <v>7.9866000000000001</v>
      </c>
      <c r="Y8" s="1">
        <v>0.5</v>
      </c>
      <c r="Z8">
        <v>5.7384000000000004</v>
      </c>
      <c r="AA8">
        <v>8.1222999999999992</v>
      </c>
      <c r="AC8" s="1">
        <v>0.5</v>
      </c>
      <c r="AD8">
        <v>6.5894000000000004</v>
      </c>
      <c r="AE8">
        <v>5.9229000000000003</v>
      </c>
    </row>
    <row r="9" spans="1:31" x14ac:dyDescent="0.25">
      <c r="A9" s="1">
        <v>0.6</v>
      </c>
      <c r="B9">
        <v>10.0428</v>
      </c>
      <c r="C9">
        <v>14.6614</v>
      </c>
      <c r="E9" s="1">
        <v>0.6</v>
      </c>
      <c r="F9">
        <v>7.2645</v>
      </c>
      <c r="G9">
        <v>3.4003000000000001</v>
      </c>
      <c r="I9" s="1">
        <v>0.6</v>
      </c>
      <c r="J9">
        <v>7.2354000000000003</v>
      </c>
      <c r="K9">
        <v>3.0783</v>
      </c>
      <c r="M9" s="1">
        <v>0.6</v>
      </c>
      <c r="N9">
        <v>7.4459</v>
      </c>
      <c r="O9">
        <v>3.2658</v>
      </c>
      <c r="Q9" s="1">
        <v>0.6</v>
      </c>
      <c r="R9">
        <v>270.43020000000001</v>
      </c>
      <c r="S9">
        <v>38.722999999999999</v>
      </c>
      <c r="U9" s="1">
        <v>0.6</v>
      </c>
      <c r="V9">
        <v>5.4093</v>
      </c>
      <c r="W9">
        <v>7.9383999999999997</v>
      </c>
      <c r="Y9" s="1">
        <v>0.6</v>
      </c>
      <c r="Z9">
        <v>13.036099999999999</v>
      </c>
      <c r="AA9">
        <v>9.1487999999999996</v>
      </c>
      <c r="AC9" s="1">
        <v>0.6</v>
      </c>
      <c r="AD9">
        <v>12.9575</v>
      </c>
      <c r="AE9">
        <v>4.7091000000000003</v>
      </c>
    </row>
    <row r="10" spans="1:31" x14ac:dyDescent="0.25">
      <c r="A10" s="1">
        <v>0.7</v>
      </c>
      <c r="B10">
        <v>9.7332999999999998</v>
      </c>
      <c r="C10">
        <v>9.4408999999999992</v>
      </c>
      <c r="E10" s="1">
        <v>0.7</v>
      </c>
      <c r="F10">
        <v>7.6185</v>
      </c>
      <c r="G10">
        <v>2.4403999999999999</v>
      </c>
      <c r="I10" s="1">
        <v>0.7</v>
      </c>
      <c r="J10">
        <v>6.6786000000000003</v>
      </c>
      <c r="K10">
        <v>3.8831000000000002</v>
      </c>
      <c r="M10" s="1">
        <v>0.7</v>
      </c>
      <c r="N10">
        <v>9.0740999999999996</v>
      </c>
      <c r="O10">
        <v>3.4419</v>
      </c>
      <c r="Q10" s="1">
        <v>0.7</v>
      </c>
      <c r="R10">
        <v>202.9736</v>
      </c>
      <c r="S10">
        <v>65.981099999999998</v>
      </c>
      <c r="U10" s="1">
        <v>0.7</v>
      </c>
      <c r="V10">
        <v>14.796099999999999</v>
      </c>
      <c r="W10">
        <v>17.324200000000001</v>
      </c>
      <c r="Y10" s="1">
        <v>0.7</v>
      </c>
      <c r="Z10">
        <v>12.587300000000001</v>
      </c>
      <c r="AA10">
        <v>11.6174</v>
      </c>
      <c r="AC10" s="1">
        <v>0.7</v>
      </c>
      <c r="AD10">
        <v>9.0940999999999992</v>
      </c>
      <c r="AE10">
        <v>10.972099999999999</v>
      </c>
    </row>
    <row r="11" spans="1:31" x14ac:dyDescent="0.25">
      <c r="A11" s="1">
        <v>0.8</v>
      </c>
      <c r="B11">
        <v>8.3316999999999997</v>
      </c>
      <c r="C11">
        <v>9.0635999999999992</v>
      </c>
      <c r="E11" s="1">
        <v>0.8</v>
      </c>
      <c r="F11">
        <v>7.2362000000000002</v>
      </c>
      <c r="G11">
        <v>3.3868</v>
      </c>
      <c r="I11" s="1">
        <v>0.8</v>
      </c>
      <c r="J11">
        <v>6.7552000000000003</v>
      </c>
      <c r="K11">
        <v>3.8477999999999999</v>
      </c>
      <c r="M11" s="1">
        <v>0.8</v>
      </c>
      <c r="N11">
        <v>17.4526</v>
      </c>
      <c r="O11">
        <v>4.3357000000000001</v>
      </c>
      <c r="Q11" s="1">
        <v>0.8</v>
      </c>
      <c r="R11">
        <v>145.08629999999999</v>
      </c>
      <c r="S11">
        <v>61.158999999999999</v>
      </c>
      <c r="U11" s="1">
        <v>0.8</v>
      </c>
      <c r="V11">
        <v>8.4674999999999994</v>
      </c>
      <c r="W11">
        <v>11.257999999999999</v>
      </c>
      <c r="Y11" s="1">
        <v>0.8</v>
      </c>
      <c r="Z11">
        <v>76.763999999999996</v>
      </c>
      <c r="AA11">
        <v>9.8328000000000007</v>
      </c>
      <c r="AC11" s="1">
        <v>0.8</v>
      </c>
      <c r="AD11">
        <v>6.5670999999999999</v>
      </c>
      <c r="AE11">
        <v>4.5789</v>
      </c>
    </row>
    <row r="12" spans="1:31" x14ac:dyDescent="0.25">
      <c r="A12" s="1">
        <v>0.9</v>
      </c>
      <c r="B12">
        <v>10.76</v>
      </c>
      <c r="C12">
        <v>7.1276000000000002</v>
      </c>
      <c r="E12" s="1">
        <v>0.9</v>
      </c>
      <c r="F12">
        <v>8.2106999999999992</v>
      </c>
      <c r="G12">
        <v>3.7143000000000002</v>
      </c>
      <c r="I12" s="1">
        <v>0.9</v>
      </c>
      <c r="J12">
        <v>6.6604000000000001</v>
      </c>
      <c r="K12">
        <v>3.1642000000000001</v>
      </c>
      <c r="M12" s="1">
        <v>0.9</v>
      </c>
      <c r="N12">
        <v>16.3581</v>
      </c>
      <c r="O12">
        <v>7.6317000000000004</v>
      </c>
      <c r="Q12" s="1">
        <v>0.9</v>
      </c>
      <c r="R12">
        <v>182.51849999999999</v>
      </c>
      <c r="S12">
        <v>94.915099999999995</v>
      </c>
      <c r="U12" s="1">
        <v>0.9</v>
      </c>
      <c r="V12">
        <v>6.5781000000000001</v>
      </c>
      <c r="W12">
        <v>17.756</v>
      </c>
      <c r="Y12" s="1">
        <v>0.9</v>
      </c>
      <c r="Z12">
        <v>77.147099999999995</v>
      </c>
      <c r="AA12">
        <v>16.661899999999999</v>
      </c>
      <c r="AC12" s="1">
        <v>0.9</v>
      </c>
      <c r="AD12">
        <v>6.7618999999999998</v>
      </c>
      <c r="AE12">
        <v>4.3875999999999999</v>
      </c>
    </row>
    <row r="13" spans="1:31" x14ac:dyDescent="0.25">
      <c r="A13" s="1">
        <v>1</v>
      </c>
      <c r="B13">
        <v>10.915900000000001</v>
      </c>
      <c r="C13">
        <v>12.1722</v>
      </c>
      <c r="E13" s="1">
        <v>1</v>
      </c>
      <c r="F13">
        <v>6.1729000000000003</v>
      </c>
      <c r="G13">
        <v>4.6205999999999996</v>
      </c>
      <c r="I13" s="1">
        <v>1</v>
      </c>
      <c r="J13">
        <v>8.8230000000000004</v>
      </c>
      <c r="K13">
        <v>2.7504</v>
      </c>
      <c r="M13" s="1">
        <v>1</v>
      </c>
      <c r="N13">
        <v>14.067</v>
      </c>
      <c r="O13">
        <v>10.066700000000001</v>
      </c>
      <c r="Q13" s="1">
        <v>1</v>
      </c>
      <c r="R13">
        <v>231.7791</v>
      </c>
      <c r="S13">
        <v>82.952699999999993</v>
      </c>
      <c r="U13" s="1">
        <v>1</v>
      </c>
      <c r="V13">
        <v>7.3982999999999999</v>
      </c>
      <c r="W13">
        <v>28.658300000000001</v>
      </c>
      <c r="Y13" s="1">
        <v>1</v>
      </c>
      <c r="Z13">
        <v>22.024100000000001</v>
      </c>
      <c r="AA13">
        <v>22.910799999999998</v>
      </c>
      <c r="AC13" s="1">
        <v>1</v>
      </c>
      <c r="AD13">
        <v>7.7225999999999999</v>
      </c>
      <c r="AE13">
        <v>4.2653999999999996</v>
      </c>
    </row>
    <row r="15" spans="1:31" x14ac:dyDescent="0.25">
      <c r="A15" t="s">
        <v>6</v>
      </c>
      <c r="B15">
        <f>AVERAGE(B4:B13)</f>
        <v>8.7581900000000026</v>
      </c>
      <c r="C15">
        <f>AVERAGE(C4:C13)</f>
        <v>12.823740000000001</v>
      </c>
      <c r="F15">
        <f>AVERAGE(F4:F13)</f>
        <v>6.7354799999999999</v>
      </c>
      <c r="G15">
        <f>AVERAGE(G4:G13)</f>
        <v>3.1584700000000003</v>
      </c>
      <c r="J15">
        <f>AVERAGE(J4:J13)</f>
        <v>7.0008100000000013</v>
      </c>
      <c r="K15">
        <f>AVERAGE(K4:K13)</f>
        <v>3.8731200000000001</v>
      </c>
      <c r="N15">
        <f>AVERAGE(N4:N13)</f>
        <v>10.013500000000002</v>
      </c>
      <c r="O15">
        <f>AVERAGE(O4:O13)</f>
        <v>4.3734999999999999</v>
      </c>
      <c r="R15">
        <f>AVERAGE(R4:R13)</f>
        <v>151.67834999999999</v>
      </c>
      <c r="S15">
        <f>AVERAGE(S4:S13)</f>
        <v>71.425710000000009</v>
      </c>
      <c r="V15">
        <f>AVERAGE(V4:V13)</f>
        <v>7.5388600000000014</v>
      </c>
      <c r="W15">
        <f>AVERAGE(W4:W13)</f>
        <v>13.084100000000001</v>
      </c>
      <c r="Z15">
        <f>AVERAGE(Z4:Z13)</f>
        <v>23.716760000000001</v>
      </c>
      <c r="AA15">
        <f>AVERAGE(AA4:AA13)</f>
        <v>10.498000000000001</v>
      </c>
      <c r="AD15">
        <f>AVERAGE(AD4:AD13)</f>
        <v>8.2105299999999986</v>
      </c>
      <c r="AE15">
        <f>AVERAGE(AE4:AE13)</f>
        <v>6.9352199999999993</v>
      </c>
    </row>
    <row r="16" spans="1:31" x14ac:dyDescent="0.25">
      <c r="A16" t="s">
        <v>7</v>
      </c>
      <c r="B16">
        <f>STDEV(B4:B13)</f>
        <v>1.6714548748852702</v>
      </c>
      <c r="C16">
        <f>STDEV(C4:C13)</f>
        <v>3.7931208880756109</v>
      </c>
      <c r="F16">
        <f>STDEV(F4:F13)</f>
        <v>1.4836305056628296</v>
      </c>
      <c r="G16">
        <f>STDEV(G4:G13)</f>
        <v>0.71180443795250603</v>
      </c>
      <c r="J16">
        <f>STDEV(J4:J13)</f>
        <v>1.1353440354261597</v>
      </c>
      <c r="K16">
        <f>STDEV(K4:K13)</f>
        <v>0.69176454536368015</v>
      </c>
      <c r="N16">
        <f>STDEV(N4:N13)</f>
        <v>4.2505769788739647</v>
      </c>
      <c r="O16">
        <f>STDEV(O4:O13)</f>
        <v>2.48476628456056</v>
      </c>
      <c r="R16">
        <f>STDEV(R4:R13)</f>
        <v>74.689761475590174</v>
      </c>
      <c r="S16">
        <f>STDEV(S4:S13)</f>
        <v>32.016940539951314</v>
      </c>
      <c r="V16">
        <f>STDEV(V4:V13)</f>
        <v>2.7177055298746198</v>
      </c>
      <c r="W16">
        <f>STDEV(W4:W13)</f>
        <v>6.552037774277216</v>
      </c>
      <c r="Z16">
        <f>STDEV(Z4:Z13)</f>
        <v>28.463628876640293</v>
      </c>
      <c r="AA16">
        <f>STDEV(AA4:AA13)</f>
        <v>5.430510623013884</v>
      </c>
      <c r="AD16">
        <f>STDEV(AD4:AD13)</f>
        <v>2.4996779206085344</v>
      </c>
      <c r="AE16">
        <f>STDEV(AE4:AE13)</f>
        <v>3.844044389210695</v>
      </c>
    </row>
    <row r="17" spans="1:42" x14ac:dyDescent="0.25">
      <c r="A17" t="s">
        <v>8</v>
      </c>
      <c r="B17">
        <f>2*B16</f>
        <v>3.3429097497705405</v>
      </c>
      <c r="C17">
        <f>2*C16</f>
        <v>7.5862417761512217</v>
      </c>
      <c r="F17">
        <f>2*F16</f>
        <v>2.9672610113256592</v>
      </c>
      <c r="G17">
        <f>2*G16</f>
        <v>1.4236088759050121</v>
      </c>
      <c r="J17">
        <f>2*J16</f>
        <v>2.2706880708523194</v>
      </c>
      <c r="K17">
        <f>2*K16</f>
        <v>1.3835290907273603</v>
      </c>
      <c r="N17">
        <f>2*N16</f>
        <v>8.5011539577479294</v>
      </c>
      <c r="O17">
        <f>2*O16</f>
        <v>4.9695325691211201</v>
      </c>
      <c r="R17">
        <f>2*R16</f>
        <v>149.37952295118035</v>
      </c>
      <c r="S17">
        <f>2*S16</f>
        <v>64.033881079902628</v>
      </c>
      <c r="V17">
        <f>2*V16</f>
        <v>5.4354110597492395</v>
      </c>
      <c r="W17">
        <f>2*W16</f>
        <v>13.104075548554432</v>
      </c>
      <c r="Z17">
        <f>2*Z16</f>
        <v>56.927257753280585</v>
      </c>
      <c r="AA17">
        <f>2*AA16</f>
        <v>10.861021246027768</v>
      </c>
      <c r="AD17">
        <f>2*AD16</f>
        <v>4.9993558412170689</v>
      </c>
      <c r="AE17">
        <f>2*AE16</f>
        <v>7.68808877842139</v>
      </c>
    </row>
    <row r="18" spans="1:42" x14ac:dyDescent="0.25">
      <c r="A18" t="s">
        <v>9</v>
      </c>
      <c r="B18">
        <f>B15+B17</f>
        <v>12.101099749770544</v>
      </c>
      <c r="C18">
        <f>C15+C17</f>
        <v>20.409981776151223</v>
      </c>
      <c r="F18">
        <f>F15+F17</f>
        <v>9.70274101132566</v>
      </c>
      <c r="G18">
        <f>G15+G17</f>
        <v>4.5820788759050126</v>
      </c>
      <c r="J18">
        <f>J15+J17</f>
        <v>9.2714980708523207</v>
      </c>
      <c r="K18">
        <f>K15+K17</f>
        <v>5.2566490907273602</v>
      </c>
      <c r="N18">
        <f>N15+N17</f>
        <v>18.514653957747932</v>
      </c>
      <c r="O18">
        <f>O15+O17</f>
        <v>9.3430325691211209</v>
      </c>
      <c r="R18">
        <f>R15+R17</f>
        <v>301.05787295118034</v>
      </c>
      <c r="S18">
        <f>S15+S17</f>
        <v>135.45959107990262</v>
      </c>
      <c r="V18">
        <f>V15+V17</f>
        <v>12.974271059749242</v>
      </c>
      <c r="W18">
        <f>W15+W17</f>
        <v>26.188175548554433</v>
      </c>
      <c r="Z18">
        <f>Z15+Z17</f>
        <v>80.644017753280593</v>
      </c>
      <c r="AA18">
        <f>AA15+AA17</f>
        <v>21.359021246027769</v>
      </c>
      <c r="AD18">
        <f>AD15+AD17</f>
        <v>13.209885841217067</v>
      </c>
      <c r="AE18">
        <f>AE15+AE17</f>
        <v>14.623308778421389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11.7729</v>
      </c>
      <c r="K26">
        <f>AVERAGE(C3,G3,K3,O3,S3,W3,AA3,AE3)</f>
        <v>9.1144625000000001</v>
      </c>
      <c r="N26">
        <f>J27-J26</f>
        <v>2.4030625000000008</v>
      </c>
      <c r="O26">
        <f>K27-K26</f>
        <v>1.0694250000000007</v>
      </c>
      <c r="P26" s="1">
        <v>0.1</v>
      </c>
      <c r="Q26">
        <f>N26/J26*100</f>
        <v>20.411814421255603</v>
      </c>
      <c r="R26">
        <f>O26/K26*100</f>
        <v>11.733275549710152</v>
      </c>
      <c r="U26">
        <f>J26</f>
        <v>11.7729</v>
      </c>
      <c r="V26">
        <f>K26</f>
        <v>9.1144625000000001</v>
      </c>
      <c r="W26">
        <f>Q26</f>
        <v>20.411814421255603</v>
      </c>
      <c r="X26">
        <f>Q27</f>
        <v>-4.7188882943030199</v>
      </c>
      <c r="Y26">
        <f>Q28</f>
        <v>22.895059840820881</v>
      </c>
      <c r="Z26">
        <f>Q29</f>
        <v>110.8099958378989</v>
      </c>
      <c r="AA26">
        <f>Q30</f>
        <v>125.25100017837578</v>
      </c>
      <c r="AB26">
        <f>Q31</f>
        <v>254.43868970262207</v>
      </c>
      <c r="AC26">
        <f>Q32</f>
        <v>189.38876572467279</v>
      </c>
      <c r="AD26">
        <f>Q33</f>
        <v>193.74729251076624</v>
      </c>
      <c r="AE26">
        <f>Q34</f>
        <v>234.44903124973456</v>
      </c>
      <c r="AF26">
        <f>Q35</f>
        <v>227.9808925583331</v>
      </c>
      <c r="AG26">
        <f>R26</f>
        <v>11.733275549710152</v>
      </c>
      <c r="AH26">
        <f>R27</f>
        <v>36.543707322291361</v>
      </c>
      <c r="AI26">
        <f>R28</f>
        <v>90.537565983731909</v>
      </c>
      <c r="AJ26">
        <f>R29</f>
        <v>156.93520051237252</v>
      </c>
      <c r="AK26">
        <f>R30</f>
        <v>55.197714621130956</v>
      </c>
      <c r="AL26">
        <f>R31</f>
        <v>16.47025263420635</v>
      </c>
      <c r="AM26">
        <f>R32</f>
        <v>71.569497378479525</v>
      </c>
      <c r="AN26">
        <f>R33</f>
        <v>47.379233827557037</v>
      </c>
      <c r="AO26">
        <f>R34</f>
        <v>113.06577321482203</v>
      </c>
      <c r="AP26">
        <f>R35</f>
        <v>130.94765599178228</v>
      </c>
    </row>
    <row r="27" spans="1:42" x14ac:dyDescent="0.25">
      <c r="I27" s="1">
        <v>0.1</v>
      </c>
      <c r="J27">
        <f>AVERAGE(B4,F4,J4,N4,R4,V4,Z4,AD4)</f>
        <v>14.175962500000001</v>
      </c>
      <c r="K27">
        <f>AVERAGE(C4,G4,K4,O4,S4,W4,AA4,AE4)</f>
        <v>10.183887500000001</v>
      </c>
      <c r="N27">
        <f>J28-J26</f>
        <v>-0.55555000000000021</v>
      </c>
      <c r="O27">
        <f>K28-K26</f>
        <v>3.3307625000000005</v>
      </c>
      <c r="P27" s="1">
        <v>0.2</v>
      </c>
      <c r="Q27">
        <f>N27/J26*100</f>
        <v>-4.7188882943030199</v>
      </c>
      <c r="R27">
        <f>O27/K26*100</f>
        <v>36.543707322291361</v>
      </c>
    </row>
    <row r="28" spans="1:42" x14ac:dyDescent="0.25">
      <c r="I28" s="1">
        <v>0.2</v>
      </c>
      <c r="J28">
        <f>AVERAGE(B5,F5,J5,N5,R5,V5,Z5,AD5)</f>
        <v>11.21735</v>
      </c>
      <c r="K28">
        <f>AVERAGE(C5,G5,K5,O5,S5,W5,AA5,AE5)</f>
        <v>12.445225000000001</v>
      </c>
      <c r="N28">
        <f>J29-J26</f>
        <v>2.6954125000000015</v>
      </c>
      <c r="O28">
        <f>K29-K26</f>
        <v>8.2520125000000011</v>
      </c>
      <c r="P28" s="1">
        <v>0.3</v>
      </c>
      <c r="Q28">
        <f>N28/J26*100</f>
        <v>22.895059840820881</v>
      </c>
      <c r="R28">
        <f>O28/K26*100</f>
        <v>90.537565983731909</v>
      </c>
    </row>
    <row r="29" spans="1:42" x14ac:dyDescent="0.25">
      <c r="I29" s="1">
        <v>0.3</v>
      </c>
      <c r="J29">
        <f>AVERAGE(B6,F6,J6,N6,R6,V6,Z6,AD6)</f>
        <v>14.468312500000001</v>
      </c>
      <c r="K29">
        <f>AVERAGE(C6,G6,K6,O6,S6,W6,AA6,AE6)</f>
        <v>17.366475000000001</v>
      </c>
      <c r="N29">
        <f>J30-J26</f>
        <v>13.045549999999999</v>
      </c>
      <c r="O29">
        <f>K30-K26</f>
        <v>14.303800000000001</v>
      </c>
      <c r="P29" s="1">
        <v>0.4</v>
      </c>
      <c r="Q29">
        <f>N29/J26*100</f>
        <v>110.8099958378989</v>
      </c>
      <c r="R29">
        <f>O29/K26*100</f>
        <v>156.93520051237252</v>
      </c>
    </row>
    <row r="30" spans="1:42" x14ac:dyDescent="0.25">
      <c r="I30" s="1">
        <v>0.4</v>
      </c>
      <c r="J30">
        <f>AVERAGE(B7,F7,J7,N7,R7,V7,Z7,AD7)</f>
        <v>24.818449999999999</v>
      </c>
      <c r="K30">
        <f>AVERAGE(C7,G7,K7,O7,S7,W7,AA7,AE7)</f>
        <v>23.418262500000001</v>
      </c>
      <c r="N30">
        <f>J31-J26</f>
        <v>14.745675000000002</v>
      </c>
      <c r="O30">
        <f>K31-K26</f>
        <v>5.030974999999998</v>
      </c>
      <c r="P30" s="1">
        <v>0.5</v>
      </c>
      <c r="Q30">
        <f>N30/J26*100</f>
        <v>125.25100017837578</v>
      </c>
      <c r="R30">
        <f>O30/K26*100</f>
        <v>55.197714621130956</v>
      </c>
    </row>
    <row r="31" spans="1:42" x14ac:dyDescent="0.25">
      <c r="I31" s="1">
        <v>0.5</v>
      </c>
      <c r="J31">
        <f>AVERAGE(B8,F8,J8,N8,R8,V8,Z8,AD8)</f>
        <v>26.518575000000002</v>
      </c>
      <c r="K31">
        <f>AVERAGE(C8,G8,K8,O8,S8,W8,AA8,AE8)</f>
        <v>14.145437499999998</v>
      </c>
      <c r="N31">
        <f>J32-J26</f>
        <v>29.954812499999996</v>
      </c>
      <c r="O31">
        <f>K32-K26</f>
        <v>1.5011749999999999</v>
      </c>
      <c r="P31" s="1">
        <v>0.6</v>
      </c>
      <c r="Q31">
        <f>N31/J26*100</f>
        <v>254.43868970262207</v>
      </c>
      <c r="R31">
        <f>O31/K26*100</f>
        <v>16.47025263420635</v>
      </c>
    </row>
    <row r="32" spans="1:42" x14ac:dyDescent="0.25">
      <c r="I32" s="1">
        <v>0.6</v>
      </c>
      <c r="J32">
        <f>AVERAGE(B9,F9,J9,N9,R9,V9,Z9,AD9)</f>
        <v>41.727712499999996</v>
      </c>
      <c r="K32">
        <f>AVERAGE(C9,G9,K9,O9,S9,W9,AA9,AE9)</f>
        <v>10.6156375</v>
      </c>
      <c r="N32">
        <f>J33-J26</f>
        <v>22.296550000000003</v>
      </c>
      <c r="O32">
        <f>K33-K26</f>
        <v>6.5231750000000002</v>
      </c>
      <c r="P32" s="1">
        <v>0.7</v>
      </c>
      <c r="Q32">
        <f>N32/J26*100</f>
        <v>189.38876572467279</v>
      </c>
      <c r="R32">
        <f>O32/K26*100</f>
        <v>71.569497378479525</v>
      </c>
    </row>
    <row r="33" spans="1:18" x14ac:dyDescent="0.25">
      <c r="I33" s="1">
        <v>0.7</v>
      </c>
      <c r="J33">
        <f>AVERAGE(B10,F10,J10,N10,R10,V10,Z10,AD10)</f>
        <v>34.069450000000003</v>
      </c>
      <c r="K33">
        <f>AVERAGE(C10,G10,K10,O10,S10,W10,AA10,AE10)</f>
        <v>15.6376375</v>
      </c>
      <c r="N33">
        <f>J34-J26</f>
        <v>22.809674999999999</v>
      </c>
      <c r="O33">
        <f>K34-K26</f>
        <v>4.318362500000001</v>
      </c>
      <c r="P33" s="1">
        <v>0.8</v>
      </c>
      <c r="Q33">
        <f>N33/J26*100</f>
        <v>193.74729251076624</v>
      </c>
      <c r="R33">
        <f>O33/K26*100</f>
        <v>47.379233827557037</v>
      </c>
    </row>
    <row r="34" spans="1:18" x14ac:dyDescent="0.25">
      <c r="I34" s="1">
        <v>0.8</v>
      </c>
      <c r="J34">
        <f>AVERAGE(B11,F11,J11,N11,R11,V11,Z11,AD11)</f>
        <v>34.582574999999999</v>
      </c>
      <c r="K34">
        <f>AVERAGE(C11,G11,K11,O11,S11,W11,AA11,AE11)</f>
        <v>13.432825000000001</v>
      </c>
      <c r="N34">
        <f>J35-J26</f>
        <v>27.60145</v>
      </c>
      <c r="O34">
        <f>K35-K26</f>
        <v>10.305337499999998</v>
      </c>
      <c r="P34" s="1">
        <v>0.9</v>
      </c>
      <c r="Q34">
        <f>N34/J26*100</f>
        <v>234.44903124973456</v>
      </c>
      <c r="R34">
        <f>O34/K26*100</f>
        <v>113.06577321482203</v>
      </c>
    </row>
    <row r="35" spans="1:18" x14ac:dyDescent="0.25">
      <c r="I35" s="1">
        <v>0.9</v>
      </c>
      <c r="J35">
        <f>AVERAGE(B12,F12,J12,N12,R12,V12,Z12,AD12)</f>
        <v>39.37435</v>
      </c>
      <c r="K35">
        <f>AVERAGE(C12,G12,K12,O12,S12,W12,AA12,AE12)</f>
        <v>19.419799999999999</v>
      </c>
      <c r="N35">
        <f>J36-J26</f>
        <v>26.839962499999999</v>
      </c>
      <c r="O35">
        <f>K36-K26</f>
        <v>11.935174999999999</v>
      </c>
      <c r="P35" s="1">
        <v>1</v>
      </c>
      <c r="Q35">
        <f>N35/J26*100</f>
        <v>227.9808925583331</v>
      </c>
      <c r="R35">
        <f>O35/K26*100</f>
        <v>130.94765599178228</v>
      </c>
    </row>
    <row r="36" spans="1:18" x14ac:dyDescent="0.25">
      <c r="I36" s="1">
        <v>1</v>
      </c>
      <c r="J36">
        <f>AVERAGE(B13,F13,J13,N13,R13,V13,Z13,AD13)</f>
        <v>38.612862499999999</v>
      </c>
      <c r="K36">
        <f>AVERAGE(C13,G13,K13,O13,S13,W13,AA13,AE13)</f>
        <v>21.049637499999999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8.8127999999999993</v>
      </c>
      <c r="C41">
        <f>C3</f>
        <v>9.0391999999999992</v>
      </c>
    </row>
    <row r="42" spans="1:18" x14ac:dyDescent="0.25">
      <c r="A42" s="1">
        <v>2</v>
      </c>
      <c r="B42">
        <f>F3</f>
        <v>6.9878</v>
      </c>
      <c r="C42">
        <f>G3</f>
        <v>2.8039999999999998</v>
      </c>
    </row>
    <row r="43" spans="1:18" x14ac:dyDescent="0.25">
      <c r="A43" s="1">
        <v>3</v>
      </c>
      <c r="B43">
        <f>J3</f>
        <v>6.7694000000000001</v>
      </c>
      <c r="C43">
        <f>K3</f>
        <v>4.1704999999999997</v>
      </c>
    </row>
    <row r="44" spans="1:18" x14ac:dyDescent="0.25">
      <c r="A44" s="1">
        <v>4</v>
      </c>
      <c r="B44">
        <f>N3</f>
        <v>6.5671999999999997</v>
      </c>
      <c r="C44">
        <f>O3</f>
        <v>3.5545</v>
      </c>
    </row>
    <row r="45" spans="1:18" x14ac:dyDescent="0.25">
      <c r="A45" s="1">
        <v>5</v>
      </c>
      <c r="B45">
        <f>R3</f>
        <v>38.4621</v>
      </c>
      <c r="C45">
        <f>S3</f>
        <v>27.595700000000001</v>
      </c>
    </row>
    <row r="46" spans="1:18" x14ac:dyDescent="0.25">
      <c r="A46" s="1">
        <v>6</v>
      </c>
      <c r="B46">
        <f>V3</f>
        <v>7.6513999999999998</v>
      </c>
      <c r="C46">
        <f>W3</f>
        <v>8.0850000000000009</v>
      </c>
    </row>
    <row r="47" spans="1:18" x14ac:dyDescent="0.25">
      <c r="A47" s="1">
        <v>7</v>
      </c>
      <c r="B47">
        <f>Z3</f>
        <v>6.8901000000000003</v>
      </c>
      <c r="C47">
        <f>AA3</f>
        <v>7.0494000000000003</v>
      </c>
    </row>
    <row r="48" spans="1:18" x14ac:dyDescent="0.25">
      <c r="A48" s="1">
        <v>8</v>
      </c>
      <c r="B48">
        <f>AD3</f>
        <v>12.042400000000001</v>
      </c>
      <c r="C48">
        <f>AE3</f>
        <v>10.6174</v>
      </c>
    </row>
    <row r="50" spans="1:3" x14ac:dyDescent="0.25">
      <c r="A50" t="s">
        <v>18</v>
      </c>
      <c r="B50">
        <f>AVERAGE(B41:B48)</f>
        <v>11.7729</v>
      </c>
      <c r="C50">
        <f>AVERAGE(C41:C48)</f>
        <v>9.1144625000000001</v>
      </c>
    </row>
    <row r="51" spans="1:3" x14ac:dyDescent="0.25">
      <c r="A51" t="s">
        <v>7</v>
      </c>
      <c r="B51">
        <f>STDEV(B41:B48)</f>
        <v>10.93492585212303</v>
      </c>
      <c r="C51">
        <f>STDEV(C41:C48)</f>
        <v>7.9671000857880729</v>
      </c>
    </row>
    <row r="52" spans="1:3" x14ac:dyDescent="0.25">
      <c r="A52" t="s">
        <v>19</v>
      </c>
      <c r="B52">
        <f>1.5*B51</f>
        <v>16.402388778184545</v>
      </c>
      <c r="C52">
        <f>1.5*C51</f>
        <v>11.95065012868211</v>
      </c>
    </row>
    <row r="53" spans="1:3" x14ac:dyDescent="0.25">
      <c r="A53" t="s">
        <v>8</v>
      </c>
      <c r="B53">
        <f>2*B51</f>
        <v>21.869851704246059</v>
      </c>
      <c r="C53">
        <f>2*C51</f>
        <v>15.934200171576146</v>
      </c>
    </row>
    <row r="54" spans="1:3" x14ac:dyDescent="0.25">
      <c r="A54" t="s">
        <v>20</v>
      </c>
      <c r="B54">
        <f>B50+B52</f>
        <v>28.175288778184544</v>
      </c>
      <c r="C54">
        <f>C50+C52</f>
        <v>21.065112628682108</v>
      </c>
    </row>
    <row r="55" spans="1:3" x14ac:dyDescent="0.25">
      <c r="A55" t="s">
        <v>9</v>
      </c>
      <c r="B55">
        <f>B50+B53</f>
        <v>33.642751704246059</v>
      </c>
      <c r="C55">
        <f>C50+C53</f>
        <v>25.048662671576146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2013-10-16T00:08:52Z</dcterms:created>
  <dcterms:modified xsi:type="dcterms:W3CDTF">2013-10-16T00:09:20Z</dcterms:modified>
</cp:coreProperties>
</file>