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<sst xmlns="http://schemas.openxmlformats.org/spreadsheetml/2006/main" count="48" uniqueCount="21">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</sst>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9.4770000000000003</v>
      </c>
      <c r="C3">
        <v>4.9592000000000001</v>
      </c>
      <c r="E3" s="1">
        <v>285</v>
      </c>
      <c r="F3">
        <v>14.3934</v>
      </c>
      <c r="G3">
        <v>5.1619000000000002</v>
      </c>
      <c r="I3" s="1">
        <v>285</v>
      </c>
      <c r="J3">
        <v>9.3901000000000003</v>
      </c>
      <c r="K3">
        <v>4.8582999999999998</v>
      </c>
      <c r="M3" s="1">
        <v>285</v>
      </c>
      <c r="N3">
        <v>7.4668000000000001</v>
      </c>
      <c r="O3">
        <v>4.9743000000000004</v>
      </c>
      <c r="Q3" s="1">
        <v>285</v>
      </c>
      <c r="R3">
        <v>4.9561999999999999</v>
      </c>
      <c r="S3">
        <v>5.6733000000000002</v>
      </c>
      <c r="U3" s="1">
        <v>285</v>
      </c>
      <c r="V3">
        <v>49.089500000000001</v>
      </c>
      <c r="W3">
        <v>32.368400000000001</v>
      </c>
      <c r="Y3" s="1">
        <v>285</v>
      </c>
      <c r="Z3">
        <v>8.0733999999999995</v>
      </c>
      <c r="AA3">
        <v>6.2679</v>
      </c>
      <c r="AC3" s="1">
        <v>285</v>
      </c>
      <c r="AD3">
        <v>12.4438</v>
      </c>
      <c r="AE3">
        <v>5.3997000000000002</v>
      </c>
    </row>
    <row r="4" spans="1:31" x14ac:dyDescent="0.25">
      <c r="A4" s="1">
        <v>0.1</v>
      </c>
      <c r="B4">
        <v>8.5840999999999994</v>
      </c>
      <c r="C4">
        <v>5.3571</v>
      </c>
      <c r="E4" s="1">
        <v>0.1</v>
      </c>
      <c r="F4">
        <v>8.9598999999999993</v>
      </c>
      <c r="G4">
        <v>6.2746000000000004</v>
      </c>
      <c r="I4" s="1">
        <v>0.1</v>
      </c>
      <c r="J4">
        <v>5.6497000000000002</v>
      </c>
      <c r="K4">
        <v>5.3578999999999999</v>
      </c>
      <c r="M4" s="1">
        <v>0.1</v>
      </c>
      <c r="N4">
        <v>6.5658000000000003</v>
      </c>
      <c r="O4">
        <v>6.6268000000000002</v>
      </c>
      <c r="Q4" s="1">
        <v>0.1</v>
      </c>
      <c r="R4">
        <v>3.2585999999999999</v>
      </c>
      <c r="S4">
        <v>5.4128999999999996</v>
      </c>
      <c r="U4" s="1">
        <v>0.1</v>
      </c>
      <c r="V4">
        <v>17.855</v>
      </c>
      <c r="W4">
        <v>13.9367</v>
      </c>
      <c r="Y4" s="1">
        <v>0.1</v>
      </c>
      <c r="Z4">
        <v>6.8623000000000003</v>
      </c>
      <c r="AA4">
        <v>6.6824000000000003</v>
      </c>
      <c r="AC4" s="1">
        <v>0.1</v>
      </c>
      <c r="AD4">
        <v>10.8071</v>
      </c>
      <c r="AE4">
        <v>5.4424000000000001</v>
      </c>
    </row>
    <row r="5" spans="1:31" x14ac:dyDescent="0.25">
      <c r="A5" s="1">
        <v>0.2</v>
      </c>
      <c r="B5">
        <v>24.135000000000002</v>
      </c>
      <c r="C5">
        <v>7.8282999999999996</v>
      </c>
      <c r="E5" s="1">
        <v>0.2</v>
      </c>
      <c r="F5">
        <v>8.9437999999999995</v>
      </c>
      <c r="G5">
        <v>3.9336000000000002</v>
      </c>
      <c r="I5" s="1">
        <v>0.2</v>
      </c>
      <c r="J5">
        <v>5.9530000000000003</v>
      </c>
      <c r="K5">
        <v>7.8278999999999996</v>
      </c>
      <c r="M5" s="1">
        <v>0.2</v>
      </c>
      <c r="N5">
        <v>5.2256999999999998</v>
      </c>
      <c r="O5">
        <v>4.7979000000000003</v>
      </c>
      <c r="Q5" s="1">
        <v>0.2</v>
      </c>
      <c r="R5">
        <v>3.7448999999999999</v>
      </c>
      <c r="S5">
        <v>5.4534000000000002</v>
      </c>
      <c r="U5" s="1">
        <v>0.2</v>
      </c>
      <c r="V5">
        <v>9.6989999999999998</v>
      </c>
      <c r="W5">
        <v>13.960699999999999</v>
      </c>
      <c r="Y5" s="1">
        <v>0.2</v>
      </c>
      <c r="Z5">
        <v>10.2934</v>
      </c>
      <c r="AA5">
        <v>8.2123000000000008</v>
      </c>
      <c r="AC5" s="1">
        <v>0.2</v>
      </c>
      <c r="AD5">
        <v>13.263199999999999</v>
      </c>
      <c r="AE5">
        <v>3.8132000000000001</v>
      </c>
    </row>
    <row r="6" spans="1:31" x14ac:dyDescent="0.25">
      <c r="A6" s="1">
        <v>0.3</v>
      </c>
      <c r="B6">
        <v>9.1222999999999992</v>
      </c>
      <c r="C6">
        <v>7.7727000000000004</v>
      </c>
      <c r="E6" s="1">
        <v>0.3</v>
      </c>
      <c r="F6">
        <v>15.5511</v>
      </c>
      <c r="G6">
        <v>6.0949999999999998</v>
      </c>
      <c r="I6" s="1">
        <v>0.3</v>
      </c>
      <c r="J6">
        <v>7.4558</v>
      </c>
      <c r="K6">
        <v>7.5004999999999997</v>
      </c>
      <c r="M6" s="1">
        <v>0.3</v>
      </c>
      <c r="N6">
        <v>7.2092999999999998</v>
      </c>
      <c r="O6">
        <v>10.3469</v>
      </c>
      <c r="Q6" s="1">
        <v>0.3</v>
      </c>
      <c r="R6">
        <v>12.5527</v>
      </c>
      <c r="S6">
        <v>4.6879999999999997</v>
      </c>
      <c r="U6" s="1">
        <v>0.3</v>
      </c>
      <c r="V6">
        <v>8.0938999999999997</v>
      </c>
      <c r="W6">
        <v>9.6440999999999999</v>
      </c>
      <c r="Y6" s="1">
        <v>0.3</v>
      </c>
      <c r="Z6">
        <v>11.802</v>
      </c>
      <c r="AA6">
        <v>10.163500000000001</v>
      </c>
      <c r="AC6" s="1">
        <v>0.3</v>
      </c>
      <c r="AD6">
        <v>11.188700000000001</v>
      </c>
      <c r="AE6">
        <v>3.8365</v>
      </c>
    </row>
    <row r="7" spans="1:31" x14ac:dyDescent="0.25">
      <c r="A7" s="1">
        <v>0.4</v>
      </c>
      <c r="B7">
        <v>11.1121</v>
      </c>
      <c r="C7">
        <v>4.2884000000000002</v>
      </c>
      <c r="E7" s="1">
        <v>0.4</v>
      </c>
      <c r="F7">
        <v>18.6935</v>
      </c>
      <c r="G7">
        <v>5.7081999999999997</v>
      </c>
      <c r="I7" s="1">
        <v>0.4</v>
      </c>
      <c r="J7">
        <v>7.6048</v>
      </c>
      <c r="K7">
        <v>4.8277000000000001</v>
      </c>
      <c r="M7" s="1">
        <v>0.4</v>
      </c>
      <c r="N7">
        <v>8.2834000000000003</v>
      </c>
      <c r="O7">
        <v>8.9156999999999993</v>
      </c>
      <c r="Q7" s="1">
        <v>0.4</v>
      </c>
      <c r="R7">
        <v>3.0746000000000002</v>
      </c>
      <c r="S7">
        <v>4.2478999999999996</v>
      </c>
      <c r="U7" s="1">
        <v>0.4</v>
      </c>
      <c r="V7">
        <v>9.4684000000000008</v>
      </c>
      <c r="W7">
        <v>10.125299999999999</v>
      </c>
      <c r="Y7" s="1">
        <v>0.4</v>
      </c>
      <c r="Z7">
        <v>18.409800000000001</v>
      </c>
      <c r="AA7">
        <v>10.571899999999999</v>
      </c>
      <c r="AC7" s="1">
        <v>0.4</v>
      </c>
      <c r="AD7">
        <v>12.153499999999999</v>
      </c>
      <c r="AE7">
        <v>5.1245000000000003</v>
      </c>
    </row>
    <row r="8" spans="1:31" x14ac:dyDescent="0.25">
      <c r="A8" s="1">
        <v>0.5</v>
      </c>
      <c r="B8">
        <v>9.3919999999999995</v>
      </c>
      <c r="C8">
        <v>5.5467000000000004</v>
      </c>
      <c r="E8" s="1">
        <v>0.5</v>
      </c>
      <c r="F8">
        <v>11.7723</v>
      </c>
      <c r="G8">
        <v>4.1783000000000001</v>
      </c>
      <c r="I8" s="1">
        <v>0.5</v>
      </c>
      <c r="J8">
        <v>8.3531999999999993</v>
      </c>
      <c r="K8">
        <v>4.7396000000000003</v>
      </c>
      <c r="M8" s="1">
        <v>0.5</v>
      </c>
      <c r="N8">
        <v>2.8974000000000002</v>
      </c>
      <c r="O8">
        <v>6.1170999999999998</v>
      </c>
      <c r="Q8" s="1">
        <v>0.5</v>
      </c>
      <c r="R8">
        <v>3.5474000000000001</v>
      </c>
      <c r="S8">
        <v>4.6718000000000002</v>
      </c>
      <c r="U8" s="1">
        <v>0.5</v>
      </c>
      <c r="V8">
        <v>7.6395999999999997</v>
      </c>
      <c r="W8">
        <v>7.2805999999999997</v>
      </c>
      <c r="Y8" s="1">
        <v>0.5</v>
      </c>
      <c r="Z8">
        <v>10.7134</v>
      </c>
      <c r="AA8">
        <v>6.6479999999999997</v>
      </c>
      <c r="AC8" s="1">
        <v>0.5</v>
      </c>
      <c r="AD8">
        <v>15.2798</v>
      </c>
      <c r="AE8">
        <v>4.1874000000000002</v>
      </c>
    </row>
    <row r="9" spans="1:31" x14ac:dyDescent="0.25">
      <c r="A9" s="1">
        <v>0.6</v>
      </c>
      <c r="B9">
        <v>6.5663999999999998</v>
      </c>
      <c r="C9">
        <v>8.0074000000000005</v>
      </c>
      <c r="E9" s="1">
        <v>0.6</v>
      </c>
      <c r="F9">
        <v>8.3361999999999998</v>
      </c>
      <c r="G9">
        <v>3.7585000000000002</v>
      </c>
      <c r="I9" s="1">
        <v>0.6</v>
      </c>
      <c r="J9">
        <v>6.7350000000000003</v>
      </c>
      <c r="K9">
        <v>5.476</v>
      </c>
      <c r="M9" s="1">
        <v>0.6</v>
      </c>
      <c r="N9">
        <v>5.8613</v>
      </c>
      <c r="O9">
        <v>5.774</v>
      </c>
      <c r="Q9" s="1">
        <v>0.6</v>
      </c>
      <c r="R9">
        <v>4.7405999999999997</v>
      </c>
      <c r="S9">
        <v>5.1731999999999996</v>
      </c>
      <c r="U9" s="1">
        <v>0.6</v>
      </c>
      <c r="V9">
        <v>20.989799999999999</v>
      </c>
      <c r="W9">
        <v>12.094799999999999</v>
      </c>
      <c r="Y9" s="1">
        <v>0.6</v>
      </c>
      <c r="Z9">
        <v>17.820499999999999</v>
      </c>
      <c r="AA9">
        <v>8.1130999999999993</v>
      </c>
      <c r="AC9" s="1">
        <v>0.6</v>
      </c>
      <c r="AD9">
        <v>11.379799999999999</v>
      </c>
      <c r="AE9">
        <v>5.0106999999999999</v>
      </c>
    </row>
    <row r="10" spans="1:31" x14ac:dyDescent="0.25">
      <c r="A10" s="1">
        <v>0.7</v>
      </c>
      <c r="B10">
        <v>8.5292999999999992</v>
      </c>
      <c r="C10">
        <v>3.6661000000000001</v>
      </c>
      <c r="E10" s="1">
        <v>0.7</v>
      </c>
      <c r="F10">
        <v>10.461</v>
      </c>
      <c r="G10">
        <v>4.2422000000000004</v>
      </c>
      <c r="I10" s="1">
        <v>0.7</v>
      </c>
      <c r="J10">
        <v>7.7846000000000002</v>
      </c>
      <c r="K10">
        <v>7.5316000000000001</v>
      </c>
      <c r="M10" s="1">
        <v>0.7</v>
      </c>
      <c r="N10">
        <v>9.0085999999999995</v>
      </c>
      <c r="O10">
        <v>5.4934000000000003</v>
      </c>
      <c r="Q10" s="1">
        <v>0.7</v>
      </c>
      <c r="R10">
        <v>4.5594999999999999</v>
      </c>
      <c r="S10">
        <v>4.7408999999999999</v>
      </c>
      <c r="U10" s="1">
        <v>0.7</v>
      </c>
      <c r="V10">
        <v>18.052800000000001</v>
      </c>
      <c r="W10">
        <v>8.1907999999999994</v>
      </c>
      <c r="Y10" s="1">
        <v>0.7</v>
      </c>
      <c r="Z10">
        <v>45.246299999999998</v>
      </c>
      <c r="AA10">
        <v>5.0297000000000001</v>
      </c>
      <c r="AC10" s="1">
        <v>0.7</v>
      </c>
      <c r="AD10">
        <v>7.2743000000000002</v>
      </c>
      <c r="AE10">
        <v>4.0199999999999996</v>
      </c>
    </row>
    <row r="11" spans="1:31" x14ac:dyDescent="0.25">
      <c r="A11" s="1">
        <v>0.8</v>
      </c>
      <c r="B11">
        <v>9.4346999999999994</v>
      </c>
      <c r="C11">
        <v>4.7911000000000001</v>
      </c>
      <c r="E11" s="1">
        <v>0.8</v>
      </c>
      <c r="F11">
        <v>10.4047</v>
      </c>
      <c r="G11">
        <v>4.5457999999999998</v>
      </c>
      <c r="I11" s="1">
        <v>0.8</v>
      </c>
      <c r="J11">
        <v>5.7320000000000002</v>
      </c>
      <c r="K11">
        <v>5.2252000000000001</v>
      </c>
      <c r="M11" s="1">
        <v>0.8</v>
      </c>
      <c r="N11">
        <v>4.0880000000000001</v>
      </c>
      <c r="O11">
        <v>4.8821000000000003</v>
      </c>
      <c r="Q11" s="1">
        <v>0.8</v>
      </c>
      <c r="R11">
        <v>3.4759000000000002</v>
      </c>
      <c r="S11">
        <v>6.7931999999999997</v>
      </c>
      <c r="U11" s="1">
        <v>0.8</v>
      </c>
      <c r="V11">
        <v>20.444199999999999</v>
      </c>
      <c r="W11">
        <v>56.576700000000002</v>
      </c>
      <c r="Y11" s="1">
        <v>0.8</v>
      </c>
      <c r="Z11">
        <v>21.9617</v>
      </c>
      <c r="AA11">
        <v>6.5125999999999999</v>
      </c>
      <c r="AC11" s="1">
        <v>0.8</v>
      </c>
      <c r="AD11">
        <v>10.7705</v>
      </c>
      <c r="AE11">
        <v>6.7122000000000002</v>
      </c>
    </row>
    <row r="12" spans="1:31" x14ac:dyDescent="0.25">
      <c r="A12" s="1">
        <v>0.9</v>
      </c>
      <c r="B12">
        <v>23.509499999999999</v>
      </c>
      <c r="C12">
        <v>4.5217000000000001</v>
      </c>
      <c r="E12" s="1">
        <v>0.9</v>
      </c>
      <c r="F12">
        <v>16.518000000000001</v>
      </c>
      <c r="G12">
        <v>3.5484</v>
      </c>
      <c r="I12" s="1">
        <v>0.9</v>
      </c>
      <c r="J12">
        <v>7.2393999999999998</v>
      </c>
      <c r="K12">
        <v>4.7953000000000001</v>
      </c>
      <c r="M12" s="1">
        <v>0.9</v>
      </c>
      <c r="N12">
        <v>7.0082000000000004</v>
      </c>
      <c r="O12">
        <v>3.6432000000000002</v>
      </c>
      <c r="Q12" s="1">
        <v>0.9</v>
      </c>
      <c r="R12">
        <v>4.5740999999999996</v>
      </c>
      <c r="S12">
        <v>4.9627999999999997</v>
      </c>
      <c r="U12" s="1">
        <v>0.9</v>
      </c>
      <c r="V12">
        <v>29.905100000000001</v>
      </c>
      <c r="W12">
        <v>39.502400000000002</v>
      </c>
      <c r="Y12" s="1">
        <v>0.9</v>
      </c>
      <c r="Z12">
        <v>18.8996</v>
      </c>
      <c r="AA12">
        <v>6.4842000000000004</v>
      </c>
      <c r="AC12" s="1">
        <v>0.9</v>
      </c>
      <c r="AD12">
        <v>8.7942</v>
      </c>
      <c r="AE12">
        <v>4.3997999999999999</v>
      </c>
    </row>
    <row r="13" spans="1:31" x14ac:dyDescent="0.25">
      <c r="A13" s="1">
        <v>1</v>
      </c>
      <c r="B13">
        <v>7.9627999999999997</v>
      </c>
      <c r="C13">
        <v>4.1449999999999996</v>
      </c>
      <c r="E13" s="1">
        <v>1</v>
      </c>
      <c r="F13">
        <v>14.089399999999999</v>
      </c>
      <c r="G13">
        <v>4.2545999999999999</v>
      </c>
      <c r="I13" s="1">
        <v>1</v>
      </c>
      <c r="J13">
        <v>4.7289000000000003</v>
      </c>
      <c r="K13">
        <v>4.6181000000000001</v>
      </c>
      <c r="M13" s="1">
        <v>1</v>
      </c>
      <c r="N13">
        <v>9.3255999999999997</v>
      </c>
      <c r="O13">
        <v>6.4859999999999998</v>
      </c>
      <c r="Q13" s="1">
        <v>1</v>
      </c>
      <c r="R13">
        <v>3.5769000000000002</v>
      </c>
      <c r="S13">
        <v>5.9371999999999998</v>
      </c>
      <c r="U13" s="1">
        <v>1</v>
      </c>
      <c r="V13">
        <v>16.4283</v>
      </c>
      <c r="W13">
        <v>19.670999999999999</v>
      </c>
      <c r="Y13" s="1">
        <v>1</v>
      </c>
      <c r="Z13">
        <v>13.9015</v>
      </c>
      <c r="AA13">
        <v>10.188599999999999</v>
      </c>
      <c r="AC13" s="1">
        <v>1</v>
      </c>
      <c r="AD13">
        <v>14.763500000000001</v>
      </c>
      <c r="AE13">
        <v>4.5749000000000004</v>
      </c>
    </row>
    <row r="15" spans="1:31" x14ac:dyDescent="0.25">
      <c r="A15" t="s">
        <v>6</v>
      </c>
      <c r="B15">
        <f>AVERAGE(B4:B13)</f>
        <v>11.834819999999997</v>
      </c>
      <c r="C15">
        <f>AVERAGE(C4:C13)</f>
        <v>5.5924500000000013</v>
      </c>
      <c r="F15">
        <f>AVERAGE(F4:F13)</f>
        <v>12.37299</v>
      </c>
      <c r="G15">
        <f>AVERAGE(G4:G13)</f>
        <v>4.6539200000000012</v>
      </c>
      <c r="J15">
        <f>AVERAGE(J4:J13)</f>
        <v>6.7236399999999987</v>
      </c>
      <c r="K15">
        <f>AVERAGE(K4:K13)</f>
        <v>5.789979999999999</v>
      </c>
      <c r="N15">
        <f>AVERAGE(N4:N13)</f>
        <v>6.5473300000000005</v>
      </c>
      <c r="O15">
        <f>AVERAGE(O4:O13)</f>
        <v>6.3083100000000005</v>
      </c>
      <c r="R15">
        <f>AVERAGE(R4:R13)</f>
        <v>4.7105200000000007</v>
      </c>
      <c r="S15">
        <f>AVERAGE(S4:S13)</f>
        <v>5.2081299999999988</v>
      </c>
      <c r="V15">
        <f>AVERAGE(V4:V13)</f>
        <v>15.857609999999999</v>
      </c>
      <c r="W15">
        <f>AVERAGE(W4:W13)</f>
        <v>19.098309999999998</v>
      </c>
      <c r="Z15">
        <f>AVERAGE(Z4:Z13)</f>
        <v>17.591049999999999</v>
      </c>
      <c r="AA15">
        <f>AVERAGE(AA4:AA13)</f>
        <v>7.8606299999999987</v>
      </c>
      <c r="AD15">
        <f>AVERAGE(AD4:AD13)</f>
        <v>11.567460000000001</v>
      </c>
      <c r="AE15">
        <f>AVERAGE(AE4:AE13)</f>
        <v>4.7121599999999999</v>
      </c>
    </row>
    <row r="16" spans="1:31" x14ac:dyDescent="0.25">
      <c r="A16" t="s">
        <v>7</v>
      </c>
      <c r="B16">
        <f>STDEV(B4:B13)</f>
        <v>6.4242859250053845</v>
      </c>
      <c r="C16">
        <f>STDEV(C4:C13)</f>
        <v>1.6645697170073019</v>
      </c>
      <c r="F16">
        <f>STDEV(F4:F13)</f>
        <v>3.6174162309121498</v>
      </c>
      <c r="G16">
        <f>STDEV(G4:G13)</f>
        <v>0.9957971701104561</v>
      </c>
      <c r="J16">
        <f>STDEV(J4:J13)</f>
        <v>1.1580304757072182</v>
      </c>
      <c r="K16">
        <f>STDEV(K4:K13)</f>
        <v>1.2956534951736003</v>
      </c>
      <c r="N16">
        <f>STDEV(N4:N13)</f>
        <v>2.0824439675268303</v>
      </c>
      <c r="O16">
        <f>STDEV(O4:O13)</f>
        <v>1.9901438476485387</v>
      </c>
      <c r="R16">
        <f>STDEV(R4:R13)</f>
        <v>2.8170328423912805</v>
      </c>
      <c r="S16">
        <f>STDEV(S4:S13)</f>
        <v>0.73831757853771152</v>
      </c>
      <c r="V16">
        <f>STDEV(V4:V13)</f>
        <v>7.152339424808269</v>
      </c>
      <c r="W16">
        <f>STDEV(W4:W13)</f>
        <v>16.16546396010472</v>
      </c>
      <c r="Z16">
        <f>STDEV(Z4:Z13)</f>
        <v>10.796812578333791</v>
      </c>
      <c r="AA16">
        <f>STDEV(AA4:AA13)</f>
        <v>1.9103710809101486</v>
      </c>
      <c r="AD16">
        <f>STDEV(AD4:AD13)</f>
        <v>2.4659746503157765</v>
      </c>
      <c r="AE16">
        <f>STDEV(AE4:AE13)</f>
        <v>0.8968053166657779</v>
      </c>
    </row>
    <row r="17" spans="1:42" x14ac:dyDescent="0.25">
      <c r="A17" t="s">
        <v>8</v>
      </c>
      <c r="B17">
        <f>2*B16</f>
        <v>12.848571850010769</v>
      </c>
      <c r="C17">
        <f>2*C16</f>
        <v>3.3291394340146039</v>
      </c>
      <c r="F17">
        <f>2*F16</f>
        <v>7.2348324618242996</v>
      </c>
      <c r="G17">
        <f>2*G16</f>
        <v>1.9915943402209122</v>
      </c>
      <c r="J17">
        <f>2*J16</f>
        <v>2.3160609514144364</v>
      </c>
      <c r="K17">
        <f>2*K16</f>
        <v>2.5913069903472006</v>
      </c>
      <c r="N17">
        <f>2*N16</f>
        <v>4.1648879350536605</v>
      </c>
      <c r="O17">
        <f>2*O16</f>
        <v>3.9802876952970774</v>
      </c>
      <c r="R17">
        <f>2*R16</f>
        <v>5.634065684782561</v>
      </c>
      <c r="S17">
        <f>2*S16</f>
        <v>1.476635157075423</v>
      </c>
      <c r="V17">
        <f>2*V16</f>
        <v>14.304678849616538</v>
      </c>
      <c r="W17">
        <f>2*W16</f>
        <v>32.33092792020944</v>
      </c>
      <c r="Z17">
        <f>2*Z16</f>
        <v>21.593625156667581</v>
      </c>
      <c r="AA17">
        <f>2*AA16</f>
        <v>3.8207421618202972</v>
      </c>
      <c r="AD17">
        <f>2*AD16</f>
        <v>4.9319493006315529</v>
      </c>
      <c r="AE17">
        <f>2*AE16</f>
        <v>1.7936106333315558</v>
      </c>
    </row>
    <row r="18" spans="1:42" x14ac:dyDescent="0.25">
      <c r="A18" t="s">
        <v>9</v>
      </c>
      <c r="B18">
        <f>B15+B17</f>
        <v>24.683391850010764</v>
      </c>
      <c r="C18">
        <f>C15+C17</f>
        <v>8.9215894340146047</v>
      </c>
      <c r="F18">
        <f>F15+F17</f>
        <v>19.607822461824298</v>
      </c>
      <c r="G18">
        <f>G15+G17</f>
        <v>6.6455143402209131</v>
      </c>
      <c r="J18">
        <f>J15+J17</f>
        <v>9.0397009514144351</v>
      </c>
      <c r="K18">
        <f>K15+K17</f>
        <v>8.3812869903471992</v>
      </c>
      <c r="N18">
        <f>N15+N17</f>
        <v>10.712217935053662</v>
      </c>
      <c r="O18">
        <f>O15+O17</f>
        <v>10.288597695297078</v>
      </c>
      <c r="R18">
        <f>R15+R17</f>
        <v>10.344585684782562</v>
      </c>
      <c r="S18">
        <f>S15+S17</f>
        <v>6.6847651570754216</v>
      </c>
      <c r="V18">
        <f>V15+V17</f>
        <v>30.162288849616537</v>
      </c>
      <c r="W18">
        <f>W15+W17</f>
        <v>51.429237920209438</v>
      </c>
      <c r="Z18">
        <f>Z15+Z17</f>
        <v>39.184675156667581</v>
      </c>
      <c r="AA18">
        <f>AA15+AA17</f>
        <v>11.681372161820295</v>
      </c>
      <c r="AD18">
        <f>AD15+AD17</f>
        <v>16.499409300631555</v>
      </c>
      <c r="AE18">
        <f>AE15+AE17</f>
        <v>6.5057706333315561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14.411274999999998</v>
      </c>
      <c r="K26">
        <f>AVERAGE(C3,G3,K3,O3,S3,W3,AA3,AE3)</f>
        <v>8.7078749999999996</v>
      </c>
      <c r="N26">
        <f>J27-J26</f>
        <v>-5.8434624999999993</v>
      </c>
      <c r="O26">
        <f>K27-K26</f>
        <v>-1.8215249999999994</v>
      </c>
      <c r="P26" s="1">
        <v>0.1</v>
      </c>
      <c r="Q26">
        <f>N26/J26*100</f>
        <v>-40.547852289266565</v>
      </c>
      <c r="R26">
        <f>O26/K26*100</f>
        <v>-20.918134447267551</v>
      </c>
      <c r="U26">
        <f>J26</f>
        <v>14.411274999999998</v>
      </c>
      <c r="V26">
        <f>K26</f>
        <v>8.7078749999999996</v>
      </c>
      <c r="W26">
        <f>Q26</f>
        <v>-40.547852289266565</v>
      </c>
      <c r="X26">
        <f>Q27</f>
        <v>-29.518727524108712</v>
      </c>
      <c r="Y26">
        <f>Q28</f>
        <v>-28.028748323795082</v>
      </c>
      <c r="Z26">
        <f>Q29</f>
        <v>-22.976887888129248</v>
      </c>
      <c r="AA26">
        <f>Q30</f>
        <v>-39.634851878130135</v>
      </c>
      <c r="AB26">
        <f>Q31</f>
        <v>-28.50250931995954</v>
      </c>
      <c r="AC26">
        <f>Q32</f>
        <v>-3.793730950245545</v>
      </c>
      <c r="AD26">
        <f>Q33</f>
        <v>-25.135267351431416</v>
      </c>
      <c r="AE26">
        <f>Q34</f>
        <v>1.0043351473065714</v>
      </c>
      <c r="AF26">
        <f>Q35</f>
        <v>-26.466516668372485</v>
      </c>
      <c r="AG26">
        <f>R26</f>
        <v>-20.918134447267551</v>
      </c>
      <c r="AH26">
        <f>R27</f>
        <v>-19.86090176994961</v>
      </c>
      <c r="AI26">
        <f>R28</f>
        <v>-13.803310222069095</v>
      </c>
      <c r="AJ26">
        <f>R29</f>
        <v>-22.757274306303195</v>
      </c>
      <c r="AK26">
        <f>R30</f>
        <v>-37.743852547263245</v>
      </c>
      <c r="AL26">
        <f>R31</f>
        <v>-23.33419462268348</v>
      </c>
      <c r="AM26">
        <f>R32</f>
        <v>-38.396709874682401</v>
      </c>
      <c r="AN26">
        <f>R33</f>
        <v>37.862136284684844</v>
      </c>
      <c r="AO26">
        <f>R34</f>
        <v>3.1505964428749853</v>
      </c>
      <c r="AP26">
        <f>R35</f>
        <v>-14.04992607266411</v>
      </c>
    </row>
    <row r="27" spans="1:42" x14ac:dyDescent="0.25">
      <c r="I27" s="1">
        <v>0.1</v>
      </c>
      <c r="J27">
        <f>AVERAGE(B4,F4,J4,N4,R4,V4,Z4,AD4)</f>
        <v>8.5678124999999987</v>
      </c>
      <c r="K27">
        <f>AVERAGE(C4,G4,K4,O4,S4,W4,AA4,AE4)</f>
        <v>6.8863500000000002</v>
      </c>
      <c r="N27">
        <f>J28-J26</f>
        <v>-4.2540249999999968</v>
      </c>
      <c r="O27">
        <f>K28-K26</f>
        <v>-1.7294624999999995</v>
      </c>
      <c r="P27" s="1">
        <v>0.2</v>
      </c>
      <c r="Q27">
        <f>N27/J26*100</f>
        <v>-29.518727524108712</v>
      </c>
      <c r="R27">
        <f>O27/K26*100</f>
        <v>-19.86090176994961</v>
      </c>
    </row>
    <row r="28" spans="1:42" x14ac:dyDescent="0.25">
      <c r="I28" s="1">
        <v>0.2</v>
      </c>
      <c r="J28">
        <f>AVERAGE(B5,F5,J5,N5,R5,V5,Z5,AD5)</f>
        <v>10.157250000000001</v>
      </c>
      <c r="K28">
        <f>AVERAGE(C5,G5,K5,O5,S5,W5,AA5,AE5)</f>
        <v>6.9784125000000001</v>
      </c>
      <c r="N28">
        <f>J29-J26</f>
        <v>-4.039299999999999</v>
      </c>
      <c r="O28">
        <f>K29-K26</f>
        <v>-1.2019749999999991</v>
      </c>
      <c r="P28" s="1">
        <v>0.3</v>
      </c>
      <c r="Q28">
        <f>N28/J26*100</f>
        <v>-28.028748323795082</v>
      </c>
      <c r="R28">
        <f>O28/K26*100</f>
        <v>-13.803310222069095</v>
      </c>
    </row>
    <row r="29" spans="1:42" x14ac:dyDescent="0.25">
      <c r="I29" s="1">
        <v>0.3</v>
      </c>
      <c r="J29">
        <f>AVERAGE(B6,F6,J6,N6,R6,V6,Z6,AD6)</f>
        <v>10.371974999999999</v>
      </c>
      <c r="K29">
        <f>AVERAGE(C6,G6,K6,O6,S6,W6,AA6,AE6)</f>
        <v>7.5059000000000005</v>
      </c>
      <c r="N29">
        <f>J30-J26</f>
        <v>-3.311262499999998</v>
      </c>
      <c r="O29">
        <f>K30-K26</f>
        <v>-1.9816749999999992</v>
      </c>
      <c r="P29" s="1">
        <v>0.4</v>
      </c>
      <c r="Q29">
        <f>N29/J26*100</f>
        <v>-22.976887888129248</v>
      </c>
      <c r="R29">
        <f>O29/K26*100</f>
        <v>-22.757274306303195</v>
      </c>
    </row>
    <row r="30" spans="1:42" x14ac:dyDescent="0.25">
      <c r="I30" s="1">
        <v>0.4</v>
      </c>
      <c r="J30">
        <f>AVERAGE(B7,F7,J7,N7,R7,V7,Z7,AD7)</f>
        <v>11.1000125</v>
      </c>
      <c r="K30">
        <f>AVERAGE(C7,G7,K7,O7,S7,W7,AA7,AE7)</f>
        <v>6.7262000000000004</v>
      </c>
      <c r="N30">
        <f>J31-J26</f>
        <v>-5.7118874999999978</v>
      </c>
      <c r="O30">
        <f>K31-K26</f>
        <v>-3.2866874999999993</v>
      </c>
      <c r="P30" s="1">
        <v>0.5</v>
      </c>
      <c r="Q30">
        <f>N30/J26*100</f>
        <v>-39.634851878130135</v>
      </c>
      <c r="R30">
        <f>O30/K26*100</f>
        <v>-37.743852547263245</v>
      </c>
    </row>
    <row r="31" spans="1:42" x14ac:dyDescent="0.25">
      <c r="I31" s="1">
        <v>0.5</v>
      </c>
      <c r="J31">
        <f>AVERAGE(B8,F8,J8,N8,R8,V8,Z8,AD8)</f>
        <v>8.6993875000000003</v>
      </c>
      <c r="K31">
        <f>AVERAGE(C8,G8,K8,O8,S8,W8,AA8,AE8)</f>
        <v>5.4211875000000003</v>
      </c>
      <c r="N31">
        <f>J32-J26</f>
        <v>-4.1075749999999989</v>
      </c>
      <c r="O31">
        <f>K32-K26</f>
        <v>-2.0319124999999989</v>
      </c>
      <c r="P31" s="1">
        <v>0.6</v>
      </c>
      <c r="Q31">
        <f>N31/J26*100</f>
        <v>-28.50250931995954</v>
      </c>
      <c r="R31">
        <f>O31/K26*100</f>
        <v>-23.33419462268348</v>
      </c>
    </row>
    <row r="32" spans="1:42" x14ac:dyDescent="0.25">
      <c r="I32" s="1">
        <v>0.6</v>
      </c>
      <c r="J32">
        <f>AVERAGE(B9,F9,J9,N9,R9,V9,Z9,AD9)</f>
        <v>10.303699999999999</v>
      </c>
      <c r="K32">
        <f>AVERAGE(C9,G9,K9,O9,S9,W9,AA9,AE9)</f>
        <v>6.6759625000000007</v>
      </c>
      <c r="N32">
        <f>J33-J26</f>
        <v>-0.54672499999999857</v>
      </c>
      <c r="O32">
        <f>K33-K26</f>
        <v>-3.3435375000000001</v>
      </c>
      <c r="P32" s="1">
        <v>0.7</v>
      </c>
      <c r="Q32">
        <f>N32/J26*100</f>
        <v>-3.793730950245545</v>
      </c>
      <c r="R32">
        <f>O32/K26*100</f>
        <v>-38.396709874682401</v>
      </c>
    </row>
    <row r="33" spans="1:18" x14ac:dyDescent="0.25">
      <c r="I33" s="1">
        <v>0.7</v>
      </c>
      <c r="J33">
        <f>AVERAGE(B10,F10,J10,N10,R10,V10,Z10,AD10)</f>
        <v>13.864549999999999</v>
      </c>
      <c r="K33">
        <f>AVERAGE(C10,G10,K10,O10,S10,W10,AA10,AE10)</f>
        <v>5.3643374999999995</v>
      </c>
      <c r="N33">
        <f>J34-J26</f>
        <v>-3.6223124999999978</v>
      </c>
      <c r="O33">
        <f>K34-K26</f>
        <v>3.2969875000000002</v>
      </c>
      <c r="P33" s="1">
        <v>0.8</v>
      </c>
      <c r="Q33">
        <f>N33/J26*100</f>
        <v>-25.135267351431416</v>
      </c>
      <c r="R33">
        <f>O33/K26*100</f>
        <v>37.862136284684844</v>
      </c>
    </row>
    <row r="34" spans="1:18" x14ac:dyDescent="0.25">
      <c r="I34" s="1">
        <v>0.8</v>
      </c>
      <c r="J34">
        <f>AVERAGE(B11,F11,J11,N11,R11,V11,Z11,AD11)</f>
        <v>10.7889625</v>
      </c>
      <c r="K34">
        <f>AVERAGE(C11,G11,K11,O11,S11,W11,AA11,AE11)</f>
        <v>12.0048625</v>
      </c>
      <c r="N34">
        <f>J35-J26</f>
        <v>0.14473750000000507</v>
      </c>
      <c r="O34">
        <f>K35-K26</f>
        <v>0.27435000000000009</v>
      </c>
      <c r="P34" s="1">
        <v>0.9</v>
      </c>
      <c r="Q34">
        <f>N34/J26*100</f>
        <v>1.0043351473065714</v>
      </c>
      <c r="R34">
        <f>O34/K26*100</f>
        <v>3.1505964428749853</v>
      </c>
    </row>
    <row r="35" spans="1:18" x14ac:dyDescent="0.25">
      <c r="I35" s="1">
        <v>0.9</v>
      </c>
      <c r="J35">
        <f>AVERAGE(B12,F12,J12,N12,R12,V12,Z12,AD12)</f>
        <v>14.556012500000003</v>
      </c>
      <c r="K35">
        <f>AVERAGE(C12,G12,K12,O12,S12,W12,AA12,AE12)</f>
        <v>8.9822249999999997</v>
      </c>
      <c r="N35">
        <f>J36-J26</f>
        <v>-3.8141624999999966</v>
      </c>
      <c r="O35">
        <f>K36-K26</f>
        <v>-1.2234499999999997</v>
      </c>
      <c r="P35" s="1">
        <v>1</v>
      </c>
      <c r="Q35">
        <f>N35/J26*100</f>
        <v>-26.466516668372485</v>
      </c>
      <c r="R35">
        <f>O35/K26*100</f>
        <v>-14.04992607266411</v>
      </c>
    </row>
    <row r="36" spans="1:18" x14ac:dyDescent="0.25">
      <c r="I36" s="1">
        <v>1</v>
      </c>
      <c r="J36">
        <f>AVERAGE(B13,F13,J13,N13,R13,V13,Z13,AD13)</f>
        <v>10.597112500000001</v>
      </c>
      <c r="K36">
        <f>AVERAGE(C13,G13,K13,O13,S13,W13,AA13,AE13)</f>
        <v>7.4844249999999999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9.4770000000000003</v>
      </c>
      <c r="C41">
        <f>C3</f>
        <v>4.9592000000000001</v>
      </c>
    </row>
    <row r="42" spans="1:18" x14ac:dyDescent="0.25">
      <c r="A42" s="1">
        <v>2</v>
      </c>
      <c r="B42">
        <f>F3</f>
        <v>14.3934</v>
      </c>
      <c r="C42">
        <f>G3</f>
        <v>5.1619000000000002</v>
      </c>
    </row>
    <row r="43" spans="1:18" x14ac:dyDescent="0.25">
      <c r="A43" s="1">
        <v>3</v>
      </c>
      <c r="B43">
        <f>J3</f>
        <v>9.3901000000000003</v>
      </c>
      <c r="C43">
        <f>K3</f>
        <v>4.8582999999999998</v>
      </c>
    </row>
    <row r="44" spans="1:18" x14ac:dyDescent="0.25">
      <c r="A44" s="1">
        <v>4</v>
      </c>
      <c r="B44">
        <f>N3</f>
        <v>7.4668000000000001</v>
      </c>
      <c r="C44">
        <f>O3</f>
        <v>4.9743000000000004</v>
      </c>
    </row>
    <row r="45" spans="1:18" x14ac:dyDescent="0.25">
      <c r="A45" s="1">
        <v>5</v>
      </c>
      <c r="B45">
        <f>R3</f>
        <v>4.9561999999999999</v>
      </c>
      <c r="C45">
        <f>S3</f>
        <v>5.6733000000000002</v>
      </c>
    </row>
    <row r="46" spans="1:18" x14ac:dyDescent="0.25">
      <c r="A46" s="1">
        <v>6</v>
      </c>
      <c r="B46">
        <f>V3</f>
        <v>49.089500000000001</v>
      </c>
      <c r="C46">
        <f>W3</f>
        <v>32.368400000000001</v>
      </c>
    </row>
    <row r="47" spans="1:18" x14ac:dyDescent="0.25">
      <c r="A47" s="1">
        <v>7</v>
      </c>
      <c r="B47">
        <f>Z3</f>
        <v>8.0733999999999995</v>
      </c>
      <c r="C47">
        <f>AA3</f>
        <v>6.2679</v>
      </c>
    </row>
    <row r="48" spans="1:18" x14ac:dyDescent="0.25">
      <c r="A48" s="1">
        <v>8</v>
      </c>
      <c r="B48">
        <f>AD3</f>
        <v>12.4438</v>
      </c>
      <c r="C48">
        <f>AE3</f>
        <v>5.3997000000000002</v>
      </c>
    </row>
    <row r="50" spans="1:3" x14ac:dyDescent="0.25">
      <c r="A50" t="s">
        <v>18</v>
      </c>
      <c r="B50">
        <f>AVERAGE(B41:B48)</f>
        <v>14.411274999999998</v>
      </c>
      <c r="C50">
        <f>AVERAGE(C41:C48)</f>
        <v>8.7078749999999996</v>
      </c>
    </row>
    <row r="51" spans="1:3" x14ac:dyDescent="0.25">
      <c r="A51" t="s">
        <v>7</v>
      </c>
      <c r="B51">
        <f>STDEV(B41:B48)</f>
        <v>14.311846593918524</v>
      </c>
      <c r="C51">
        <f>STDEV(C41:C48)</f>
        <v>9.5716239960699916</v>
      </c>
    </row>
    <row r="52" spans="1:3" x14ac:dyDescent="0.25">
      <c r="A52" t="s">
        <v>19</v>
      </c>
      <c r="B52">
        <f>1.5*B51</f>
        <v>21.467769890877786</v>
      </c>
      <c r="C52">
        <f>1.5*C51</f>
        <v>14.357435994104987</v>
      </c>
    </row>
    <row r="53" spans="1:3" x14ac:dyDescent="0.25">
      <c r="A53" t="s">
        <v>8</v>
      </c>
      <c r="B53">
        <f>2*B51</f>
        <v>28.623693187837048</v>
      </c>
      <c r="C53">
        <f>2*C51</f>
        <v>19.143247992139983</v>
      </c>
    </row>
    <row r="54" spans="1:3" x14ac:dyDescent="0.25">
      <c r="A54" t="s">
        <v>20</v>
      </c>
      <c r="B54">
        <f>B50+B52</f>
        <v>35.879044890877786</v>
      </c>
      <c r="C54">
        <f>C50+C52</f>
        <v>23.065310994104987</v>
      </c>
    </row>
    <row r="55" spans="1:3" x14ac:dyDescent="0.25">
      <c r="A55" t="s">
        <v>9</v>
      </c>
      <c r="B55">
        <f>B50+B53</f>
        <v>43.034968187837045</v>
      </c>
      <c r="C55">
        <f>C50+C53</f>
        <v>27.851122992139985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2013-10-16T00:12:08Z</dcterms:created>
  <dcterms:modified xsi:type="dcterms:W3CDTF">2013-10-16T00:12:40Z</dcterms:modified>
</cp:coreProperties>
</file>