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<sst xmlns="http://schemas.openxmlformats.org/spreadsheetml/2006/main" count="48" uniqueCount="21">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</sst>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15.150700000000001</v>
      </c>
      <c r="C3">
        <v>7.8132000000000001</v>
      </c>
      <c r="E3" s="1">
        <v>285</v>
      </c>
      <c r="F3">
        <v>21.124300000000002</v>
      </c>
      <c r="G3">
        <v>33.622500000000002</v>
      </c>
      <c r="I3" s="1">
        <v>285</v>
      </c>
      <c r="J3">
        <v>14.9902</v>
      </c>
      <c r="K3">
        <v>5.4260999999999999</v>
      </c>
      <c r="M3" s="1">
        <v>285</v>
      </c>
      <c r="N3">
        <v>8.2667000000000002</v>
      </c>
      <c r="O3">
        <v>6.5820999999999996</v>
      </c>
      <c r="Q3" s="1">
        <v>285</v>
      </c>
      <c r="R3">
        <v>9.0429999999999993</v>
      </c>
      <c r="S3">
        <v>15.064299999999999</v>
      </c>
      <c r="U3" s="1">
        <v>285</v>
      </c>
      <c r="V3">
        <v>12.3224</v>
      </c>
      <c r="W3">
        <v>8.5885999999999996</v>
      </c>
      <c r="Y3" s="1">
        <v>285</v>
      </c>
      <c r="Z3">
        <v>13.784000000000001</v>
      </c>
      <c r="AA3">
        <v>20.687799999999999</v>
      </c>
      <c r="AC3" s="1">
        <v>285</v>
      </c>
      <c r="AD3">
        <v>11.2766</v>
      </c>
      <c r="AE3">
        <v>19.4267</v>
      </c>
    </row>
    <row r="4" spans="1:31" x14ac:dyDescent="0.25">
      <c r="A4" s="1">
        <v>0.1</v>
      </c>
      <c r="B4">
        <v>12.65</v>
      </c>
      <c r="C4">
        <v>12.116099999999999</v>
      </c>
      <c r="E4" s="1">
        <v>0.1</v>
      </c>
      <c r="F4">
        <v>12.363300000000001</v>
      </c>
      <c r="G4">
        <v>24.151399999999999</v>
      </c>
      <c r="I4" s="1">
        <v>0.1</v>
      </c>
      <c r="J4">
        <v>15.037100000000001</v>
      </c>
      <c r="K4">
        <v>5.9901</v>
      </c>
      <c r="M4" s="1">
        <v>0.1</v>
      </c>
      <c r="N4">
        <v>6.8681999999999999</v>
      </c>
      <c r="O4">
        <v>7.2275999999999998</v>
      </c>
      <c r="Q4" s="1">
        <v>0.1</v>
      </c>
      <c r="R4">
        <v>12.930400000000001</v>
      </c>
      <c r="S4">
        <v>15.186999999999999</v>
      </c>
      <c r="U4" s="1">
        <v>0.1</v>
      </c>
      <c r="V4">
        <v>11.1389</v>
      </c>
      <c r="W4">
        <v>6.7271999999999998</v>
      </c>
      <c r="Y4" s="1">
        <v>0.1</v>
      </c>
      <c r="Z4">
        <v>11.521000000000001</v>
      </c>
      <c r="AA4">
        <v>14.070499999999999</v>
      </c>
      <c r="AC4" s="1">
        <v>0.1</v>
      </c>
      <c r="AD4">
        <v>10.6638</v>
      </c>
      <c r="AE4">
        <v>22.012</v>
      </c>
    </row>
    <row r="5" spans="1:31" x14ac:dyDescent="0.25">
      <c r="A5" s="1">
        <v>0.2</v>
      </c>
      <c r="B5">
        <v>10.892300000000001</v>
      </c>
      <c r="C5">
        <v>10.529299999999999</v>
      </c>
      <c r="E5" s="1">
        <v>0.2</v>
      </c>
      <c r="F5">
        <v>9.0749999999999993</v>
      </c>
      <c r="G5">
        <v>15.3591</v>
      </c>
      <c r="I5" s="1">
        <v>0.2</v>
      </c>
      <c r="J5">
        <v>17.509</v>
      </c>
      <c r="K5">
        <v>5.3547000000000002</v>
      </c>
      <c r="M5" s="1">
        <v>0.2</v>
      </c>
      <c r="N5">
        <v>9.0669000000000004</v>
      </c>
      <c r="O5">
        <v>6.2275999999999998</v>
      </c>
      <c r="Q5" s="1">
        <v>0.2</v>
      </c>
      <c r="R5">
        <v>12.7813</v>
      </c>
      <c r="S5">
        <v>19.6374</v>
      </c>
      <c r="U5" s="1">
        <v>0.2</v>
      </c>
      <c r="V5">
        <v>11.1167</v>
      </c>
      <c r="W5">
        <v>8.2302999999999997</v>
      </c>
      <c r="Y5" s="1">
        <v>0.2</v>
      </c>
      <c r="Z5">
        <v>10.164</v>
      </c>
      <c r="AA5">
        <v>13.508900000000001</v>
      </c>
      <c r="AC5" s="1">
        <v>0.2</v>
      </c>
      <c r="AD5">
        <v>12.2005</v>
      </c>
      <c r="AE5">
        <v>18.625699999999998</v>
      </c>
    </row>
    <row r="6" spans="1:31" x14ac:dyDescent="0.25">
      <c r="A6" s="1">
        <v>0.3</v>
      </c>
      <c r="B6">
        <v>11.9656</v>
      </c>
      <c r="C6">
        <v>10.5517</v>
      </c>
      <c r="E6" s="1">
        <v>0.3</v>
      </c>
      <c r="F6">
        <v>7.8037999999999998</v>
      </c>
      <c r="G6">
        <v>26.197600000000001</v>
      </c>
      <c r="I6" s="1">
        <v>0.3</v>
      </c>
      <c r="J6">
        <v>17.817699999999999</v>
      </c>
      <c r="K6">
        <v>5.2934999999999999</v>
      </c>
      <c r="M6" s="1">
        <v>0.3</v>
      </c>
      <c r="N6">
        <v>8.8025000000000002</v>
      </c>
      <c r="O6">
        <v>6.7263999999999999</v>
      </c>
      <c r="Q6" s="1">
        <v>0.3</v>
      </c>
      <c r="R6">
        <v>14.936</v>
      </c>
      <c r="S6">
        <v>9.5051000000000005</v>
      </c>
      <c r="U6" s="1">
        <v>0.3</v>
      </c>
      <c r="V6">
        <v>13.746700000000001</v>
      </c>
      <c r="W6">
        <v>7.6064999999999996</v>
      </c>
      <c r="Y6" s="1">
        <v>0.3</v>
      </c>
      <c r="Z6">
        <v>12.8011</v>
      </c>
      <c r="AA6">
        <v>12.734400000000001</v>
      </c>
      <c r="AC6" s="1">
        <v>0.3</v>
      </c>
      <c r="AD6">
        <v>14.144500000000001</v>
      </c>
      <c r="AE6">
        <v>20.728999999999999</v>
      </c>
    </row>
    <row r="7" spans="1:31" x14ac:dyDescent="0.25">
      <c r="A7" s="1">
        <v>0.4</v>
      </c>
      <c r="B7">
        <v>14.6959</v>
      </c>
      <c r="C7">
        <v>11.9781</v>
      </c>
      <c r="E7" s="1">
        <v>0.4</v>
      </c>
      <c r="F7">
        <v>8.2355999999999998</v>
      </c>
      <c r="G7">
        <v>18.2043</v>
      </c>
      <c r="I7" s="1">
        <v>0.4</v>
      </c>
      <c r="J7">
        <v>17.6373</v>
      </c>
      <c r="K7">
        <v>6.2606000000000002</v>
      </c>
      <c r="M7" s="1">
        <v>0.4</v>
      </c>
      <c r="N7">
        <v>10.4673</v>
      </c>
      <c r="O7">
        <v>7.7168000000000001</v>
      </c>
      <c r="Q7" s="1">
        <v>0.4</v>
      </c>
      <c r="R7">
        <v>7.4284999999999997</v>
      </c>
      <c r="S7">
        <v>14.291399999999999</v>
      </c>
      <c r="U7" s="1">
        <v>0.4</v>
      </c>
      <c r="V7">
        <v>12.6654</v>
      </c>
      <c r="W7">
        <v>12.027900000000001</v>
      </c>
      <c r="Y7" s="1">
        <v>0.4</v>
      </c>
      <c r="Z7">
        <v>12.0146</v>
      </c>
      <c r="AA7">
        <v>14.812799999999999</v>
      </c>
      <c r="AC7" s="1">
        <v>0.4</v>
      </c>
      <c r="AD7">
        <v>8.6503999999999994</v>
      </c>
      <c r="AE7">
        <v>44.506399999999999</v>
      </c>
    </row>
    <row r="8" spans="1:31" x14ac:dyDescent="0.25">
      <c r="A8" s="1">
        <v>0.5</v>
      </c>
      <c r="B8">
        <v>14.158200000000001</v>
      </c>
      <c r="C8">
        <v>6.4090999999999996</v>
      </c>
      <c r="E8" s="1">
        <v>0.5</v>
      </c>
      <c r="F8">
        <v>4.8360000000000003</v>
      </c>
      <c r="G8">
        <v>31.338899999999999</v>
      </c>
      <c r="I8" s="1">
        <v>0.5</v>
      </c>
      <c r="J8">
        <v>22.465699999999998</v>
      </c>
      <c r="K8">
        <v>5.9187000000000003</v>
      </c>
      <c r="M8" s="1">
        <v>0.5</v>
      </c>
      <c r="N8">
        <v>9.8047000000000004</v>
      </c>
      <c r="O8">
        <v>8.1981000000000002</v>
      </c>
      <c r="Q8" s="1">
        <v>0.5</v>
      </c>
      <c r="R8">
        <v>6.7660999999999998</v>
      </c>
      <c r="S8">
        <v>13.8095</v>
      </c>
      <c r="U8" s="1">
        <v>0.5</v>
      </c>
      <c r="V8">
        <v>12.9017</v>
      </c>
      <c r="W8">
        <v>10.3574</v>
      </c>
      <c r="Y8" s="1">
        <v>0.5</v>
      </c>
      <c r="Z8">
        <v>15.6732</v>
      </c>
      <c r="AA8">
        <v>11.9886</v>
      </c>
      <c r="AC8" s="1">
        <v>0.5</v>
      </c>
      <c r="AD8">
        <v>11.383699999999999</v>
      </c>
      <c r="AE8">
        <v>48.100999999999999</v>
      </c>
    </row>
    <row r="9" spans="1:31" x14ac:dyDescent="0.25">
      <c r="A9" s="1">
        <v>0.6</v>
      </c>
      <c r="B9">
        <v>18.280999999999999</v>
      </c>
      <c r="C9">
        <v>5.6553000000000004</v>
      </c>
      <c r="E9" s="1">
        <v>0.6</v>
      </c>
      <c r="F9">
        <v>10.8668</v>
      </c>
      <c r="G9">
        <v>51.638300000000001</v>
      </c>
      <c r="I9" s="1">
        <v>0.6</v>
      </c>
      <c r="J9">
        <v>23.386199999999999</v>
      </c>
      <c r="K9">
        <v>6.0242000000000004</v>
      </c>
      <c r="M9" s="1">
        <v>0.6</v>
      </c>
      <c r="N9">
        <v>11.8536</v>
      </c>
      <c r="O9">
        <v>12.249499999999999</v>
      </c>
      <c r="Q9" s="1">
        <v>0.6</v>
      </c>
      <c r="R9">
        <v>5.8615000000000004</v>
      </c>
      <c r="S9">
        <v>14.8636</v>
      </c>
      <c r="U9" s="1">
        <v>0.6</v>
      </c>
      <c r="V9">
        <v>14.457700000000001</v>
      </c>
      <c r="W9">
        <v>11.2964</v>
      </c>
      <c r="Y9" s="1">
        <v>0.6</v>
      </c>
      <c r="Z9">
        <v>9.7794000000000008</v>
      </c>
      <c r="AA9">
        <v>12.324</v>
      </c>
      <c r="AC9" s="1">
        <v>0.6</v>
      </c>
      <c r="AD9">
        <v>11.7165</v>
      </c>
      <c r="AE9">
        <v>33.132800000000003</v>
      </c>
    </row>
    <row r="10" spans="1:31" x14ac:dyDescent="0.25">
      <c r="A10" s="1">
        <v>0.7</v>
      </c>
      <c r="B10">
        <v>14.815099999999999</v>
      </c>
      <c r="C10">
        <v>4.5064000000000002</v>
      </c>
      <c r="E10" s="1">
        <v>0.7</v>
      </c>
      <c r="F10">
        <v>7.7377000000000002</v>
      </c>
      <c r="G10">
        <v>38.881999999999998</v>
      </c>
      <c r="I10" s="1">
        <v>0.7</v>
      </c>
      <c r="J10">
        <v>15.735799999999999</v>
      </c>
      <c r="K10">
        <v>4.8526999999999996</v>
      </c>
      <c r="M10" s="1">
        <v>0.7</v>
      </c>
      <c r="N10">
        <v>19.87</v>
      </c>
      <c r="O10">
        <v>10.8485</v>
      </c>
      <c r="Q10" s="1">
        <v>0.7</v>
      </c>
      <c r="R10">
        <v>6.5533999999999999</v>
      </c>
      <c r="S10">
        <v>14.5144</v>
      </c>
      <c r="U10" s="1">
        <v>0.7</v>
      </c>
      <c r="V10">
        <v>14.081899999999999</v>
      </c>
      <c r="W10">
        <v>8.2297999999999991</v>
      </c>
      <c r="Y10" s="1">
        <v>0.7</v>
      </c>
      <c r="Z10">
        <v>9.4267000000000003</v>
      </c>
      <c r="AA10">
        <v>26.513000000000002</v>
      </c>
      <c r="AC10" s="1">
        <v>0.7</v>
      </c>
      <c r="AD10">
        <v>9.2650000000000006</v>
      </c>
      <c r="AE10">
        <v>42.009399999999999</v>
      </c>
    </row>
    <row r="11" spans="1:31" x14ac:dyDescent="0.25">
      <c r="A11" s="1">
        <v>0.8</v>
      </c>
      <c r="B11">
        <v>9.3613999999999997</v>
      </c>
      <c r="C11">
        <v>5.2317999999999998</v>
      </c>
      <c r="E11" s="1">
        <v>0.8</v>
      </c>
      <c r="F11">
        <v>9.6831999999999994</v>
      </c>
      <c r="G11">
        <v>35.119300000000003</v>
      </c>
      <c r="I11" s="1">
        <v>0.8</v>
      </c>
      <c r="J11">
        <v>12.5535</v>
      </c>
      <c r="K11">
        <v>4.0865</v>
      </c>
      <c r="M11" s="1">
        <v>0.8</v>
      </c>
      <c r="N11">
        <v>12.824400000000001</v>
      </c>
      <c r="O11">
        <v>7.6794000000000002</v>
      </c>
      <c r="Q11" s="1">
        <v>0.8</v>
      </c>
      <c r="R11">
        <v>6.1997</v>
      </c>
      <c r="S11">
        <v>10.2874</v>
      </c>
      <c r="U11" s="1">
        <v>0.8</v>
      </c>
      <c r="V11">
        <v>13.456099999999999</v>
      </c>
      <c r="W11">
        <v>10.82</v>
      </c>
      <c r="Y11" s="1">
        <v>0.8</v>
      </c>
      <c r="Z11">
        <v>11.7593</v>
      </c>
      <c r="AA11">
        <v>16.710699999999999</v>
      </c>
      <c r="AC11" s="1">
        <v>0.8</v>
      </c>
      <c r="AD11">
        <v>6.9486999999999997</v>
      </c>
      <c r="AE11">
        <v>26.256799999999998</v>
      </c>
    </row>
    <row r="12" spans="1:31" x14ac:dyDescent="0.25">
      <c r="A12" s="1">
        <v>0.9</v>
      </c>
      <c r="B12">
        <v>14.1534</v>
      </c>
      <c r="C12">
        <v>6.2069999999999999</v>
      </c>
      <c r="E12" s="1">
        <v>0.9</v>
      </c>
      <c r="F12">
        <v>5.8152999999999997</v>
      </c>
      <c r="G12">
        <v>24.3767</v>
      </c>
      <c r="I12" s="1">
        <v>0.9</v>
      </c>
      <c r="J12">
        <v>10.8935</v>
      </c>
      <c r="K12">
        <v>5.2949000000000002</v>
      </c>
      <c r="M12" s="1">
        <v>0.9</v>
      </c>
      <c r="N12">
        <v>9.5808</v>
      </c>
      <c r="O12">
        <v>8.6963000000000008</v>
      </c>
      <c r="Q12" s="1">
        <v>0.9</v>
      </c>
      <c r="R12">
        <v>7.2769000000000004</v>
      </c>
      <c r="S12">
        <v>9.1951000000000001</v>
      </c>
      <c r="U12" s="1">
        <v>0.9</v>
      </c>
      <c r="V12">
        <v>15.1631</v>
      </c>
      <c r="W12">
        <v>8.9388000000000005</v>
      </c>
      <c r="Y12" s="1">
        <v>0.9</v>
      </c>
      <c r="Z12">
        <v>13.331300000000001</v>
      </c>
      <c r="AA12">
        <v>15.5845</v>
      </c>
      <c r="AC12" s="1">
        <v>0.9</v>
      </c>
      <c r="AD12">
        <v>12.6134</v>
      </c>
      <c r="AE12">
        <v>10.921200000000001</v>
      </c>
    </row>
    <row r="13" spans="1:31" x14ac:dyDescent="0.25">
      <c r="A13" s="1">
        <v>1</v>
      </c>
      <c r="B13">
        <v>11.9072</v>
      </c>
      <c r="C13">
        <v>5.7115</v>
      </c>
      <c r="E13" s="1">
        <v>1</v>
      </c>
      <c r="F13">
        <v>5.9757999999999996</v>
      </c>
      <c r="G13">
        <v>14.0436</v>
      </c>
      <c r="I13" s="1">
        <v>1</v>
      </c>
      <c r="J13">
        <v>13.7766</v>
      </c>
      <c r="K13">
        <v>6.125</v>
      </c>
      <c r="M13" s="1">
        <v>1</v>
      </c>
      <c r="N13">
        <v>10.595800000000001</v>
      </c>
      <c r="O13">
        <v>9.4855</v>
      </c>
      <c r="Q13" s="1">
        <v>1</v>
      </c>
      <c r="R13">
        <v>7.5721999999999996</v>
      </c>
      <c r="S13">
        <v>9.0831999999999997</v>
      </c>
      <c r="U13" s="1">
        <v>1</v>
      </c>
      <c r="V13">
        <v>12.1349</v>
      </c>
      <c r="W13">
        <v>8.8058999999999994</v>
      </c>
      <c r="Y13" s="1">
        <v>1</v>
      </c>
      <c r="Z13">
        <v>9.093</v>
      </c>
      <c r="AA13">
        <v>15.7784</v>
      </c>
      <c r="AC13" s="1">
        <v>1</v>
      </c>
      <c r="AD13">
        <v>11.4595</v>
      </c>
      <c r="AE13">
        <v>13.1736</v>
      </c>
    </row>
    <row r="15" spans="1:31" x14ac:dyDescent="0.25">
      <c r="A15" t="s">
        <v>6</v>
      </c>
      <c r="B15">
        <f>AVERAGE(B4:B13)</f>
        <v>13.28801</v>
      </c>
      <c r="C15">
        <f>AVERAGE(C4:C13)</f>
        <v>7.8896299999999995</v>
      </c>
      <c r="F15">
        <f>AVERAGE(F4:F13)</f>
        <v>8.2392499999999984</v>
      </c>
      <c r="G15">
        <f>AVERAGE(G4:G13)</f>
        <v>27.931120000000004</v>
      </c>
      <c r="J15">
        <f>AVERAGE(J4:J13)</f>
        <v>16.681239999999995</v>
      </c>
      <c r="K15">
        <f>AVERAGE(K4:K13)</f>
        <v>5.5200900000000006</v>
      </c>
      <c r="N15">
        <f>AVERAGE(N4:N13)</f>
        <v>10.973420000000001</v>
      </c>
      <c r="O15">
        <f>AVERAGE(O4:O13)</f>
        <v>8.5055700000000005</v>
      </c>
      <c r="R15">
        <f>AVERAGE(R4:R13)</f>
        <v>8.8305999999999987</v>
      </c>
      <c r="S15">
        <f>AVERAGE(S4:S13)</f>
        <v>13.037409999999999</v>
      </c>
      <c r="V15">
        <f>AVERAGE(V4:V13)</f>
        <v>13.086310000000001</v>
      </c>
      <c r="W15">
        <f>AVERAGE(W4:W13)</f>
        <v>9.3040199999999995</v>
      </c>
      <c r="Z15">
        <f>AVERAGE(Z4:Z13)</f>
        <v>11.55636</v>
      </c>
      <c r="AA15">
        <f>AVERAGE(AA4:AA13)</f>
        <v>15.40258</v>
      </c>
      <c r="AD15">
        <f>AVERAGE(AD4:AD13)</f>
        <v>10.9046</v>
      </c>
      <c r="AE15">
        <f>AVERAGE(AE4:AE13)</f>
        <v>27.946790000000004</v>
      </c>
    </row>
    <row r="16" spans="1:31" x14ac:dyDescent="0.25">
      <c r="A16" t="s">
        <v>7</v>
      </c>
      <c r="B16">
        <f>STDEV(B4:B13)</f>
        <v>2.4937787362643977</v>
      </c>
      <c r="C16">
        <f>STDEV(C4:C13)</f>
        <v>3.0166778854487566</v>
      </c>
      <c r="F16">
        <f>STDEV(F4:F13)</f>
        <v>2.3503500818436049</v>
      </c>
      <c r="G16">
        <f>STDEV(G4:G13)</f>
        <v>11.646125988766473</v>
      </c>
      <c r="J16">
        <f>STDEV(J4:J13)</f>
        <v>3.9982969047110966</v>
      </c>
      <c r="K16">
        <f>STDEV(K4:K13)</f>
        <v>0.68135441169286104</v>
      </c>
      <c r="N16">
        <f>STDEV(N4:N13)</f>
        <v>3.5316753046299896</v>
      </c>
      <c r="O16">
        <f>STDEV(O4:O13)</f>
        <v>1.8823751804863758</v>
      </c>
      <c r="R16">
        <f>STDEV(R4:R13)</f>
        <v>3.347316139835022</v>
      </c>
      <c r="S16">
        <f>STDEV(S4:S13)</f>
        <v>3.4368037513719707</v>
      </c>
      <c r="V16">
        <f>STDEV(V4:V13)</f>
        <v>1.3558934163700169</v>
      </c>
      <c r="W16">
        <f>STDEV(W4:W13)</f>
        <v>1.7322693207338045</v>
      </c>
      <c r="Z16">
        <f>STDEV(Z4:Z13)</f>
        <v>2.0439729163241602</v>
      </c>
      <c r="AA16">
        <f>STDEV(AA4:AA13)</f>
        <v>4.2069696979602318</v>
      </c>
      <c r="AD16">
        <f>STDEV(AD4:AD13)</f>
        <v>2.1021093623099434</v>
      </c>
      <c r="AE16">
        <f>STDEV(AE4:AE13)</f>
        <v>13.292602083067766</v>
      </c>
    </row>
    <row r="17" spans="1:42" x14ac:dyDescent="0.25">
      <c r="A17" t="s">
        <v>8</v>
      </c>
      <c r="B17">
        <f>2*B16</f>
        <v>4.9875574725287954</v>
      </c>
      <c r="C17">
        <f>2*C16</f>
        <v>6.0333557708975132</v>
      </c>
      <c r="F17">
        <f>2*F16</f>
        <v>4.7007001636872099</v>
      </c>
      <c r="G17">
        <f>2*G16</f>
        <v>23.292251977532946</v>
      </c>
      <c r="J17">
        <f>2*J16</f>
        <v>7.9965938094221931</v>
      </c>
      <c r="K17">
        <f>2*K16</f>
        <v>1.3627088233857221</v>
      </c>
      <c r="N17">
        <f>2*N16</f>
        <v>7.0633506092599792</v>
      </c>
      <c r="O17">
        <f>2*O16</f>
        <v>3.7647503609727515</v>
      </c>
      <c r="R17">
        <f>2*R16</f>
        <v>6.6946322796700439</v>
      </c>
      <c r="S17">
        <f>2*S16</f>
        <v>6.8736075027439414</v>
      </c>
      <c r="V17">
        <f>2*V16</f>
        <v>2.7117868327400338</v>
      </c>
      <c r="W17">
        <f>2*W16</f>
        <v>3.4645386414676089</v>
      </c>
      <c r="Z17">
        <f>2*Z16</f>
        <v>4.0879458326483205</v>
      </c>
      <c r="AA17">
        <f>2*AA16</f>
        <v>8.4139393959204636</v>
      </c>
      <c r="AD17">
        <f>2*AD16</f>
        <v>4.2042187246198868</v>
      </c>
      <c r="AE17">
        <f>2*AE16</f>
        <v>26.585204166135533</v>
      </c>
    </row>
    <row r="18" spans="1:42" x14ac:dyDescent="0.25">
      <c r="A18" t="s">
        <v>9</v>
      </c>
      <c r="B18">
        <f>B15+B17</f>
        <v>18.275567472528795</v>
      </c>
      <c r="C18">
        <f>C15+C17</f>
        <v>13.922985770897512</v>
      </c>
      <c r="F18">
        <f>F15+F17</f>
        <v>12.939950163687207</v>
      </c>
      <c r="G18">
        <f>G15+G17</f>
        <v>51.223371977532949</v>
      </c>
      <c r="J18">
        <f>J15+J17</f>
        <v>24.677833809422189</v>
      </c>
      <c r="K18">
        <f>K15+K17</f>
        <v>6.8827988233857225</v>
      </c>
      <c r="N18">
        <f>N15+N17</f>
        <v>18.036770609259982</v>
      </c>
      <c r="O18">
        <f>O15+O17</f>
        <v>12.270320360972752</v>
      </c>
      <c r="R18">
        <f>R15+R17</f>
        <v>15.525232279670043</v>
      </c>
      <c r="S18">
        <f>S15+S17</f>
        <v>19.911017502743942</v>
      </c>
      <c r="V18">
        <f>V15+V17</f>
        <v>15.798096832740034</v>
      </c>
      <c r="W18">
        <f>W15+W17</f>
        <v>12.768558641467608</v>
      </c>
      <c r="Z18">
        <f>Z15+Z17</f>
        <v>15.644305832648321</v>
      </c>
      <c r="AA18">
        <f>AA15+AA17</f>
        <v>23.816519395920466</v>
      </c>
      <c r="AD18">
        <f>AD15+AD17</f>
        <v>15.108818724619887</v>
      </c>
      <c r="AE18">
        <f>AE15+AE17</f>
        <v>54.531994166135533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13.244737500000003</v>
      </c>
      <c r="K26">
        <f>AVERAGE(C3,G3,K3,O3,S3,W3,AA3,AE3)</f>
        <v>14.651412499999999</v>
      </c>
      <c r="N26">
        <f>J27-J26</f>
        <v>-1.598150000000004</v>
      </c>
      <c r="O26">
        <f>K27-K26</f>
        <v>-1.2161749999999998</v>
      </c>
      <c r="P26" s="1">
        <v>0.1</v>
      </c>
      <c r="Q26">
        <f>N26/J26*100</f>
        <v>-12.066301804773433</v>
      </c>
      <c r="R26">
        <f>O26/K26*100</f>
        <v>-8.3007355092896322</v>
      </c>
      <c r="U26">
        <f>J26</f>
        <v>13.244737500000003</v>
      </c>
      <c r="V26">
        <f>K26</f>
        <v>14.651412499999999</v>
      </c>
      <c r="W26">
        <f>Q26</f>
        <v>-12.066301804773433</v>
      </c>
      <c r="X26">
        <f>Q27</f>
        <v>-12.412665785184512</v>
      </c>
      <c r="Y26">
        <f>Q28</f>
        <v>-3.7184579913343181</v>
      </c>
      <c r="Z26">
        <f>Q29</f>
        <v>-13.366535199357498</v>
      </c>
      <c r="AA26">
        <f>Q30</f>
        <v>-7.5205340989204412</v>
      </c>
      <c r="AB26">
        <f>Q31</f>
        <v>0.23103515641586841</v>
      </c>
      <c r="AC26">
        <f>Q32</f>
        <v>-7.9959115837516883</v>
      </c>
      <c r="AD26">
        <f>Q33</f>
        <v>-21.868685581726346</v>
      </c>
      <c r="AE26">
        <f>Q34</f>
        <v>-16.166987076942849</v>
      </c>
      <c r="AF26">
        <f>Q35</f>
        <v>-22.124730671332689</v>
      </c>
      <c r="AG26">
        <f>R26</f>
        <v>-8.3007355092896322</v>
      </c>
      <c r="AH26">
        <f>R27</f>
        <v>-16.83992925596764</v>
      </c>
      <c r="AI26">
        <f>R28</f>
        <v>-15.243496147555721</v>
      </c>
      <c r="AJ26">
        <f>R29</f>
        <v>10.738725703067869</v>
      </c>
      <c r="AK26">
        <f>R30</f>
        <v>16.133256776437108</v>
      </c>
      <c r="AL26">
        <f>R31</f>
        <v>25.571595912680785</v>
      </c>
      <c r="AM26">
        <f>R32</f>
        <v>28.277904946024833</v>
      </c>
      <c r="AN26">
        <f>R33</f>
        <v>-0.86971136741934474</v>
      </c>
      <c r="AO26">
        <f>R34</f>
        <v>-23.885751629749006</v>
      </c>
      <c r="AP26">
        <f>R35</f>
        <v>-29.864526713721272</v>
      </c>
    </row>
    <row r="27" spans="1:42" x14ac:dyDescent="0.25">
      <c r="I27" s="1">
        <v>0.1</v>
      </c>
      <c r="J27">
        <f>AVERAGE(B4,F4,J4,N4,R4,V4,Z4,AD4)</f>
        <v>11.646587499999999</v>
      </c>
      <c r="K27">
        <f>AVERAGE(C4,G4,K4,O4,S4,W4,AA4,AE4)</f>
        <v>13.435237499999999</v>
      </c>
      <c r="N27">
        <f>J28-J26</f>
        <v>-1.6440250000000027</v>
      </c>
      <c r="O27">
        <f>K28-K26</f>
        <v>-2.4672874999999994</v>
      </c>
      <c r="P27" s="1">
        <v>0.2</v>
      </c>
      <c r="Q27">
        <f>N27/J26*100</f>
        <v>-12.412665785184512</v>
      </c>
      <c r="R27">
        <f>O27/K26*100</f>
        <v>-16.83992925596764</v>
      </c>
    </row>
    <row r="28" spans="1:42" x14ac:dyDescent="0.25">
      <c r="I28" s="1">
        <v>0.2</v>
      </c>
      <c r="J28">
        <f>AVERAGE(B5,F5,J5,N5,R5,V5,Z5,AD5)</f>
        <v>11.6007125</v>
      </c>
      <c r="K28">
        <f>AVERAGE(C5,G5,K5,O5,S5,W5,AA5,AE5)</f>
        <v>12.184125</v>
      </c>
      <c r="N28">
        <f>J29-J26</f>
        <v>-0.49250000000000327</v>
      </c>
      <c r="O28">
        <f>K29-K26</f>
        <v>-2.2333874999999974</v>
      </c>
      <c r="P28" s="1">
        <v>0.3</v>
      </c>
      <c r="Q28">
        <f>N28/J26*100</f>
        <v>-3.7184579913343181</v>
      </c>
      <c r="R28">
        <f>O28/K26*100</f>
        <v>-15.243496147555721</v>
      </c>
    </row>
    <row r="29" spans="1:42" x14ac:dyDescent="0.25">
      <c r="I29" s="1">
        <v>0.3</v>
      </c>
      <c r="J29">
        <f>AVERAGE(B6,F6,J6,N6,R6,V6,Z6,AD6)</f>
        <v>12.7522375</v>
      </c>
      <c r="K29">
        <f>AVERAGE(C6,G6,K6,O6,S6,W6,AA6,AE6)</f>
        <v>12.418025000000002</v>
      </c>
      <c r="N29">
        <f>J30-J26</f>
        <v>-1.7703625000000027</v>
      </c>
      <c r="O29">
        <f>K30-K26</f>
        <v>1.5733749999999986</v>
      </c>
      <c r="P29" s="1">
        <v>0.4</v>
      </c>
      <c r="Q29">
        <f>N29/J26*100</f>
        <v>-13.366535199357498</v>
      </c>
      <c r="R29">
        <f>O29/K26*100</f>
        <v>10.738725703067869</v>
      </c>
    </row>
    <row r="30" spans="1:42" x14ac:dyDescent="0.25">
      <c r="I30" s="1">
        <v>0.4</v>
      </c>
      <c r="J30">
        <f>AVERAGE(B7,F7,J7,N7,R7,V7,Z7,AD7)</f>
        <v>11.474375</v>
      </c>
      <c r="K30">
        <f>AVERAGE(C7,G7,K7,O7,S7,W7,AA7,AE7)</f>
        <v>16.224787499999998</v>
      </c>
      <c r="N30">
        <f>J31-J26</f>
        <v>-0.99607500000000293</v>
      </c>
      <c r="O30">
        <f>K31-K26</f>
        <v>2.3637500000000031</v>
      </c>
      <c r="P30" s="1">
        <v>0.5</v>
      </c>
      <c r="Q30">
        <f>N30/J26*100</f>
        <v>-7.5205340989204412</v>
      </c>
      <c r="R30">
        <f>O30/K26*100</f>
        <v>16.133256776437108</v>
      </c>
    </row>
    <row r="31" spans="1:42" x14ac:dyDescent="0.25">
      <c r="I31" s="1">
        <v>0.5</v>
      </c>
      <c r="J31">
        <f>AVERAGE(B8,F8,J8,N8,R8,V8,Z8,AD8)</f>
        <v>12.2486625</v>
      </c>
      <c r="K31">
        <f>AVERAGE(C8,G8,K8,O8,S8,W8,AA8,AE8)</f>
        <v>17.015162500000002</v>
      </c>
      <c r="N31">
        <f>J32-J26</f>
        <v>3.0599999999996186E-2</v>
      </c>
      <c r="O31">
        <f>K32-K26</f>
        <v>3.7466000000000008</v>
      </c>
      <c r="P31" s="1">
        <v>0.6</v>
      </c>
      <c r="Q31">
        <f>N31/J26*100</f>
        <v>0.23103515641586841</v>
      </c>
      <c r="R31">
        <f>O31/K26*100</f>
        <v>25.571595912680785</v>
      </c>
    </row>
    <row r="32" spans="1:42" x14ac:dyDescent="0.25">
      <c r="I32" s="1">
        <v>0.6</v>
      </c>
      <c r="J32">
        <f>AVERAGE(B9,F9,J9,N9,R9,V9,Z9,AD9)</f>
        <v>13.275337499999999</v>
      </c>
      <c r="K32">
        <f>AVERAGE(C9,G9,K9,O9,S9,W9,AA9,AE9)</f>
        <v>18.3980125</v>
      </c>
      <c r="N32">
        <f>J33-J26</f>
        <v>-1.0590375000000041</v>
      </c>
      <c r="O32">
        <f>K33-K26</f>
        <v>4.1431125000000009</v>
      </c>
      <c r="P32" s="1">
        <v>0.7</v>
      </c>
      <c r="Q32">
        <f>N32/J26*100</f>
        <v>-7.9959115837516883</v>
      </c>
      <c r="R32">
        <f>O32/K26*100</f>
        <v>28.277904946024833</v>
      </c>
    </row>
    <row r="33" spans="1:18" x14ac:dyDescent="0.25">
      <c r="I33" s="1">
        <v>0.7</v>
      </c>
      <c r="J33">
        <f>AVERAGE(B10,F10,J10,N10,R10,V10,Z10,AD10)</f>
        <v>12.185699999999999</v>
      </c>
      <c r="K33">
        <f>AVERAGE(C10,G10,K10,O10,S10,W10,AA10,AE10)</f>
        <v>18.794525</v>
      </c>
      <c r="N33">
        <f>J34-J26</f>
        <v>-2.8964500000000033</v>
      </c>
      <c r="O33">
        <f>K34-K26</f>
        <v>-0.12742499999999879</v>
      </c>
      <c r="P33" s="1">
        <v>0.8</v>
      </c>
      <c r="Q33">
        <f>N33/J26*100</f>
        <v>-21.868685581726346</v>
      </c>
      <c r="R33">
        <f>O33/K26*100</f>
        <v>-0.86971136741934474</v>
      </c>
    </row>
    <row r="34" spans="1:18" x14ac:dyDescent="0.25">
      <c r="I34" s="1">
        <v>0.8</v>
      </c>
      <c r="J34">
        <f>AVERAGE(B11,F11,J11,N11,R11,V11,Z11,AD11)</f>
        <v>10.3482875</v>
      </c>
      <c r="K34">
        <f>AVERAGE(C11,G11,K11,O11,S11,W11,AA11,AE11)</f>
        <v>14.5239875</v>
      </c>
      <c r="N34">
        <f>J35-J26</f>
        <v>-2.1412750000000038</v>
      </c>
      <c r="O34">
        <f>K35-K26</f>
        <v>-3.4995999999999992</v>
      </c>
      <c r="P34" s="1">
        <v>0.9</v>
      </c>
      <c r="Q34">
        <f>N34/J26*100</f>
        <v>-16.166987076942849</v>
      </c>
      <c r="R34">
        <f>O34/K26*100</f>
        <v>-23.885751629749006</v>
      </c>
    </row>
    <row r="35" spans="1:18" x14ac:dyDescent="0.25">
      <c r="I35" s="1">
        <v>0.9</v>
      </c>
      <c r="J35">
        <f>AVERAGE(B12,F12,J12,N12,R12,V12,Z12,AD12)</f>
        <v>11.103462499999999</v>
      </c>
      <c r="K35">
        <f>AVERAGE(C12,G12,K12,O12,S12,W12,AA12,AE12)</f>
        <v>11.1518125</v>
      </c>
      <c r="N35">
        <f>J36-J26</f>
        <v>-2.9303625000000029</v>
      </c>
      <c r="O35">
        <f>K36-K26</f>
        <v>-4.3755749999999978</v>
      </c>
      <c r="P35" s="1">
        <v>1</v>
      </c>
      <c r="Q35">
        <f>N35/J26*100</f>
        <v>-22.124730671332689</v>
      </c>
      <c r="R35">
        <f>O35/K26*100</f>
        <v>-29.864526713721272</v>
      </c>
    </row>
    <row r="36" spans="1:18" x14ac:dyDescent="0.25">
      <c r="I36" s="1">
        <v>1</v>
      </c>
      <c r="J36">
        <f>AVERAGE(B13,F13,J13,N13,R13,V13,Z13,AD13)</f>
        <v>10.314375</v>
      </c>
      <c r="K36">
        <f>AVERAGE(C13,G13,K13,O13,S13,W13,AA13,AE13)</f>
        <v>10.275837500000002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15.150700000000001</v>
      </c>
      <c r="C41">
        <f>C3</f>
        <v>7.8132000000000001</v>
      </c>
    </row>
    <row r="42" spans="1:18" x14ac:dyDescent="0.25">
      <c r="A42" s="1">
        <v>2</v>
      </c>
      <c r="B42">
        <f>F3</f>
        <v>21.124300000000002</v>
      </c>
      <c r="C42">
        <f>G3</f>
        <v>33.622500000000002</v>
      </c>
    </row>
    <row r="43" spans="1:18" x14ac:dyDescent="0.25">
      <c r="A43" s="1">
        <v>3</v>
      </c>
      <c r="B43">
        <f>J3</f>
        <v>14.9902</v>
      </c>
      <c r="C43">
        <f>K3</f>
        <v>5.4260999999999999</v>
      </c>
    </row>
    <row r="44" spans="1:18" x14ac:dyDescent="0.25">
      <c r="A44" s="1">
        <v>4</v>
      </c>
      <c r="B44">
        <f>N3</f>
        <v>8.2667000000000002</v>
      </c>
      <c r="C44">
        <f>O3</f>
        <v>6.5820999999999996</v>
      </c>
    </row>
    <row r="45" spans="1:18" x14ac:dyDescent="0.25">
      <c r="A45" s="1">
        <v>5</v>
      </c>
      <c r="B45">
        <f>R3</f>
        <v>9.0429999999999993</v>
      </c>
      <c r="C45">
        <f>S3</f>
        <v>15.064299999999999</v>
      </c>
    </row>
    <row r="46" spans="1:18" x14ac:dyDescent="0.25">
      <c r="A46" s="1">
        <v>6</v>
      </c>
      <c r="B46">
        <f>V3</f>
        <v>12.3224</v>
      </c>
      <c r="C46">
        <f>W3</f>
        <v>8.5885999999999996</v>
      </c>
    </row>
    <row r="47" spans="1:18" x14ac:dyDescent="0.25">
      <c r="A47" s="1">
        <v>7</v>
      </c>
      <c r="B47">
        <f>Z3</f>
        <v>13.784000000000001</v>
      </c>
      <c r="C47">
        <f>AA3</f>
        <v>20.687799999999999</v>
      </c>
    </row>
    <row r="48" spans="1:18" x14ac:dyDescent="0.25">
      <c r="A48" s="1">
        <v>8</v>
      </c>
      <c r="B48">
        <f>AD3</f>
        <v>11.2766</v>
      </c>
      <c r="C48">
        <f>AE3</f>
        <v>19.4267</v>
      </c>
    </row>
    <row r="50" spans="1:3" x14ac:dyDescent="0.25">
      <c r="A50" t="s">
        <v>18</v>
      </c>
      <c r="B50">
        <f>AVERAGE(B41:B48)</f>
        <v>13.244737500000003</v>
      </c>
      <c r="C50">
        <f>AVERAGE(C41:C48)</f>
        <v>14.651412499999999</v>
      </c>
    </row>
    <row r="51" spans="1:3" x14ac:dyDescent="0.25">
      <c r="A51" t="s">
        <v>7</v>
      </c>
      <c r="B51">
        <f>STDEV(B41:B48)</f>
        <v>4.0746142442961775</v>
      </c>
      <c r="C51">
        <f>STDEV(C41:C48)</f>
        <v>9.6588451123365235</v>
      </c>
    </row>
    <row r="52" spans="1:3" x14ac:dyDescent="0.25">
      <c r="A52" t="s">
        <v>19</v>
      </c>
      <c r="B52">
        <f>1.5*B51</f>
        <v>6.1119213664442658</v>
      </c>
      <c r="C52">
        <f>1.5*C51</f>
        <v>14.488267668504786</v>
      </c>
    </row>
    <row r="53" spans="1:3" x14ac:dyDescent="0.25">
      <c r="A53" t="s">
        <v>8</v>
      </c>
      <c r="B53">
        <f>2*B51</f>
        <v>8.1492284885923549</v>
      </c>
      <c r="C53">
        <f>2*C51</f>
        <v>19.317690224673047</v>
      </c>
    </row>
    <row r="54" spans="1:3" x14ac:dyDescent="0.25">
      <c r="A54" t="s">
        <v>20</v>
      </c>
      <c r="B54">
        <f>B50+B52</f>
        <v>19.35665886644427</v>
      </c>
      <c r="C54">
        <f>C50+C52</f>
        <v>29.139680168504785</v>
      </c>
    </row>
    <row r="55" spans="1:3" x14ac:dyDescent="0.25">
      <c r="A55" t="s">
        <v>9</v>
      </c>
      <c r="B55">
        <f>B50+B53</f>
        <v>21.393965988592356</v>
      </c>
      <c r="C55">
        <f>C50+C53</f>
        <v>33.96910272467305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2013-10-16T00:16:39Z</dcterms:created>
  <dcterms:modified xsi:type="dcterms:W3CDTF">2013-10-16T00:17:11Z</dcterms:modified>
</cp:coreProperties>
</file>