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<sst xmlns="http://schemas.openxmlformats.org/spreadsheetml/2006/main" count="48" uniqueCount="21">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</sst>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24.672999999999998</v>
      </c>
      <c r="C3">
        <v>6.7127999999999997</v>
      </c>
      <c r="E3" s="1">
        <v>285</v>
      </c>
      <c r="F3">
        <v>20.501100000000001</v>
      </c>
      <c r="G3">
        <v>16.2075</v>
      </c>
      <c r="I3" s="1">
        <v>285</v>
      </c>
      <c r="J3">
        <v>22.623999999999999</v>
      </c>
      <c r="K3">
        <v>7.2737999999999996</v>
      </c>
      <c r="M3" s="1">
        <v>285</v>
      </c>
      <c r="N3">
        <v>5.4923000000000002</v>
      </c>
      <c r="O3">
        <v>6.6356999999999999</v>
      </c>
      <c r="Q3" s="1">
        <v>285</v>
      </c>
      <c r="R3">
        <v>17.492999999999999</v>
      </c>
      <c r="S3">
        <v>5.9448999999999996</v>
      </c>
      <c r="U3" s="1">
        <v>285</v>
      </c>
      <c r="V3">
        <v>4.3072999999999997</v>
      </c>
      <c r="W3">
        <v>7.2836999999999996</v>
      </c>
      <c r="Y3" s="1">
        <v>285</v>
      </c>
      <c r="Z3">
        <v>5.1824000000000003</v>
      </c>
      <c r="AA3">
        <v>6.3038999999999996</v>
      </c>
      <c r="AC3" s="1">
        <v>285</v>
      </c>
      <c r="AD3">
        <v>10.632300000000001</v>
      </c>
      <c r="AE3">
        <v>5.4009999999999998</v>
      </c>
    </row>
    <row r="4" spans="1:31" x14ac:dyDescent="0.25">
      <c r="A4" s="1">
        <v>0.1</v>
      </c>
      <c r="B4">
        <v>17.297599999999999</v>
      </c>
      <c r="C4">
        <v>5.4690000000000003</v>
      </c>
      <c r="E4" s="1">
        <v>0.1</v>
      </c>
      <c r="F4">
        <v>18.7883</v>
      </c>
      <c r="G4">
        <v>11.1234</v>
      </c>
      <c r="I4" s="1">
        <v>0.1</v>
      </c>
      <c r="J4">
        <v>19.923999999999999</v>
      </c>
      <c r="K4">
        <v>6.2678000000000003</v>
      </c>
      <c r="M4" s="1">
        <v>0.1</v>
      </c>
      <c r="N4">
        <v>5.4062999999999999</v>
      </c>
      <c r="O4">
        <v>5.2927</v>
      </c>
      <c r="Q4" s="1">
        <v>0.1</v>
      </c>
      <c r="R4">
        <v>19.907900000000001</v>
      </c>
      <c r="S4">
        <v>4.4846000000000004</v>
      </c>
      <c r="U4" s="1">
        <v>0.1</v>
      </c>
      <c r="V4">
        <v>5.5800999999999998</v>
      </c>
      <c r="W4">
        <v>6.4470000000000001</v>
      </c>
      <c r="Y4" s="1">
        <v>0.1</v>
      </c>
      <c r="Z4">
        <v>3.7928000000000002</v>
      </c>
      <c r="AA4">
        <v>6.8833000000000002</v>
      </c>
      <c r="AC4" s="1">
        <v>0.1</v>
      </c>
      <c r="AD4">
        <v>15.667400000000001</v>
      </c>
      <c r="AE4">
        <v>5.6521999999999997</v>
      </c>
    </row>
    <row r="5" spans="1:31" x14ac:dyDescent="0.25">
      <c r="A5" s="1">
        <v>0.2</v>
      </c>
      <c r="B5">
        <v>18.2319</v>
      </c>
      <c r="C5">
        <v>5.5610999999999997</v>
      </c>
      <c r="E5" s="1">
        <v>0.2</v>
      </c>
      <c r="F5">
        <v>21.257200000000001</v>
      </c>
      <c r="G5">
        <v>8.0525000000000002</v>
      </c>
      <c r="I5" s="1">
        <v>0.2</v>
      </c>
      <c r="J5">
        <v>18.381900000000002</v>
      </c>
      <c r="K5">
        <v>8.7939000000000007</v>
      </c>
      <c r="M5" s="1">
        <v>0.2</v>
      </c>
      <c r="N5">
        <v>8.1712000000000007</v>
      </c>
      <c r="O5">
        <v>6.1985999999999999</v>
      </c>
      <c r="Q5" s="1">
        <v>0.2</v>
      </c>
      <c r="R5">
        <v>18.837599999999998</v>
      </c>
      <c r="S5">
        <v>5.8952</v>
      </c>
      <c r="U5" s="1">
        <v>0.2</v>
      </c>
      <c r="V5">
        <v>7.3287000000000004</v>
      </c>
      <c r="W5">
        <v>5.5994000000000002</v>
      </c>
      <c r="Y5" s="1">
        <v>0.2</v>
      </c>
      <c r="Z5">
        <v>6.5545999999999998</v>
      </c>
      <c r="AA5">
        <v>6.1611000000000002</v>
      </c>
      <c r="AC5" s="1">
        <v>0.2</v>
      </c>
      <c r="AD5">
        <v>18.108000000000001</v>
      </c>
      <c r="AE5">
        <v>6.5919999999999996</v>
      </c>
    </row>
    <row r="6" spans="1:31" x14ac:dyDescent="0.25">
      <c r="A6" s="1">
        <v>0.3</v>
      </c>
      <c r="B6">
        <v>21.5885</v>
      </c>
      <c r="C6">
        <v>6.1104000000000003</v>
      </c>
      <c r="E6" s="1">
        <v>0.3</v>
      </c>
      <c r="F6">
        <v>26.205100000000002</v>
      </c>
      <c r="G6">
        <v>9.7162000000000006</v>
      </c>
      <c r="I6" s="1">
        <v>0.3</v>
      </c>
      <c r="J6">
        <v>22.103400000000001</v>
      </c>
      <c r="K6">
        <v>8.0582999999999991</v>
      </c>
      <c r="M6" s="1">
        <v>0.3</v>
      </c>
      <c r="N6">
        <v>10.4725</v>
      </c>
      <c r="O6">
        <v>5.9874999999999998</v>
      </c>
      <c r="Q6" s="1">
        <v>0.3</v>
      </c>
      <c r="R6">
        <v>16.496700000000001</v>
      </c>
      <c r="S6">
        <v>5.1109</v>
      </c>
      <c r="U6" s="1">
        <v>0.3</v>
      </c>
      <c r="V6">
        <v>10.537100000000001</v>
      </c>
      <c r="W6">
        <v>6.2106000000000003</v>
      </c>
      <c r="Y6" s="1">
        <v>0.3</v>
      </c>
      <c r="Z6">
        <v>7.2340999999999998</v>
      </c>
      <c r="AA6">
        <v>6.9314</v>
      </c>
      <c r="AC6" s="1">
        <v>0.3</v>
      </c>
      <c r="AD6">
        <v>15.8812</v>
      </c>
      <c r="AE6">
        <v>5.7062999999999997</v>
      </c>
    </row>
    <row r="7" spans="1:31" x14ac:dyDescent="0.25">
      <c r="A7" s="1">
        <v>0.4</v>
      </c>
      <c r="B7">
        <v>23.960100000000001</v>
      </c>
      <c r="C7">
        <v>4.8085000000000004</v>
      </c>
      <c r="E7" s="1">
        <v>0.4</v>
      </c>
      <c r="F7">
        <v>20.004100000000001</v>
      </c>
      <c r="G7">
        <v>8.9306000000000001</v>
      </c>
      <c r="I7" s="1">
        <v>0.4</v>
      </c>
      <c r="J7">
        <v>20.003699999999998</v>
      </c>
      <c r="K7">
        <v>6.1818</v>
      </c>
      <c r="M7" s="1">
        <v>0.4</v>
      </c>
      <c r="N7">
        <v>12.5375</v>
      </c>
      <c r="O7">
        <v>6.3581000000000003</v>
      </c>
      <c r="Q7" s="1">
        <v>0.4</v>
      </c>
      <c r="R7">
        <v>22.2363</v>
      </c>
      <c r="S7">
        <v>7.4440999999999997</v>
      </c>
      <c r="U7" s="1">
        <v>0.4</v>
      </c>
      <c r="V7">
        <v>9.1875</v>
      </c>
      <c r="W7">
        <v>6.4123000000000001</v>
      </c>
      <c r="Y7" s="1">
        <v>0.4</v>
      </c>
      <c r="Z7">
        <v>12.4954</v>
      </c>
      <c r="AA7">
        <v>7.8048000000000002</v>
      </c>
      <c r="AC7" s="1">
        <v>0.4</v>
      </c>
      <c r="AD7">
        <v>19.6159</v>
      </c>
      <c r="AE7">
        <v>5.9715999999999996</v>
      </c>
    </row>
    <row r="8" spans="1:31" x14ac:dyDescent="0.25">
      <c r="A8" s="1">
        <v>0.5</v>
      </c>
      <c r="B8">
        <v>20.828199999999999</v>
      </c>
      <c r="C8">
        <v>5.3498000000000001</v>
      </c>
      <c r="E8" s="1">
        <v>0.5</v>
      </c>
      <c r="F8">
        <v>15.8041</v>
      </c>
      <c r="G8">
        <v>10.311299999999999</v>
      </c>
      <c r="I8" s="1">
        <v>0.5</v>
      </c>
      <c r="J8">
        <v>13.519399999999999</v>
      </c>
      <c r="K8">
        <v>7.2640000000000002</v>
      </c>
      <c r="M8" s="1">
        <v>0.5</v>
      </c>
      <c r="N8">
        <v>15.963800000000001</v>
      </c>
      <c r="O8">
        <v>6.3712999999999997</v>
      </c>
      <c r="Q8" s="1">
        <v>0.5</v>
      </c>
      <c r="R8">
        <v>24.6402</v>
      </c>
      <c r="S8">
        <v>8.1254000000000008</v>
      </c>
      <c r="U8" s="1">
        <v>0.5</v>
      </c>
      <c r="V8">
        <v>9.2274999999999991</v>
      </c>
      <c r="W8">
        <v>8.8216000000000001</v>
      </c>
      <c r="Y8" s="1">
        <v>0.5</v>
      </c>
      <c r="Z8">
        <v>11.255000000000001</v>
      </c>
      <c r="AA8">
        <v>7.2721</v>
      </c>
      <c r="AC8" s="1">
        <v>0.5</v>
      </c>
      <c r="AD8">
        <v>18.829499999999999</v>
      </c>
      <c r="AE8">
        <v>7.1258999999999997</v>
      </c>
    </row>
    <row r="9" spans="1:31" x14ac:dyDescent="0.25">
      <c r="A9" s="1">
        <v>0.6</v>
      </c>
      <c r="B9">
        <v>20.451899999999998</v>
      </c>
      <c r="C9">
        <v>6.0568999999999997</v>
      </c>
      <c r="E9" s="1">
        <v>0.6</v>
      </c>
      <c r="F9">
        <v>17.189399999999999</v>
      </c>
      <c r="G9">
        <v>6.5426000000000002</v>
      </c>
      <c r="I9" s="1">
        <v>0.6</v>
      </c>
      <c r="J9">
        <v>15.3797</v>
      </c>
      <c r="K9">
        <v>7.3207000000000004</v>
      </c>
      <c r="M9" s="1">
        <v>0.6</v>
      </c>
      <c r="N9">
        <v>18.508199999999999</v>
      </c>
      <c r="O9">
        <v>5.6289999999999996</v>
      </c>
      <c r="Q9" s="1">
        <v>0.6</v>
      </c>
      <c r="R9">
        <v>18.542100000000001</v>
      </c>
      <c r="S9">
        <v>5.3821000000000003</v>
      </c>
      <c r="U9" s="1">
        <v>0.6</v>
      </c>
      <c r="V9">
        <v>9.2628000000000004</v>
      </c>
      <c r="W9">
        <v>7.7728000000000002</v>
      </c>
      <c r="Y9" s="1">
        <v>0.6</v>
      </c>
      <c r="Z9">
        <v>10.987500000000001</v>
      </c>
      <c r="AA9">
        <v>6.3807</v>
      </c>
      <c r="AC9" s="1">
        <v>0.6</v>
      </c>
      <c r="AD9">
        <v>15.6944</v>
      </c>
      <c r="AE9">
        <v>6.2332000000000001</v>
      </c>
    </row>
    <row r="10" spans="1:31" x14ac:dyDescent="0.25">
      <c r="A10" s="1">
        <v>0.7</v>
      </c>
      <c r="B10">
        <v>26.473800000000001</v>
      </c>
      <c r="C10">
        <v>5.4116</v>
      </c>
      <c r="E10" s="1">
        <v>0.7</v>
      </c>
      <c r="F10">
        <v>18.7837</v>
      </c>
      <c r="G10">
        <v>5.7007000000000003</v>
      </c>
      <c r="I10" s="1">
        <v>0.7</v>
      </c>
      <c r="J10">
        <v>15.5121</v>
      </c>
      <c r="K10">
        <v>6.1664000000000003</v>
      </c>
      <c r="M10" s="1">
        <v>0.7</v>
      </c>
      <c r="N10">
        <v>14.115500000000001</v>
      </c>
      <c r="O10">
        <v>7.8659999999999997</v>
      </c>
      <c r="Q10" s="1">
        <v>0.7</v>
      </c>
      <c r="R10">
        <v>12.31</v>
      </c>
      <c r="S10">
        <v>7.2850000000000001</v>
      </c>
      <c r="U10" s="1">
        <v>0.7</v>
      </c>
      <c r="V10">
        <v>15.598699999999999</v>
      </c>
      <c r="W10">
        <v>10.738300000000001</v>
      </c>
      <c r="Y10" s="1">
        <v>0.7</v>
      </c>
      <c r="Z10">
        <v>9.9859000000000009</v>
      </c>
      <c r="AA10">
        <v>9.5587</v>
      </c>
      <c r="AC10" s="1">
        <v>0.7</v>
      </c>
      <c r="AD10">
        <v>15.187200000000001</v>
      </c>
      <c r="AE10">
        <v>6.3754999999999997</v>
      </c>
    </row>
    <row r="11" spans="1:31" x14ac:dyDescent="0.25">
      <c r="A11" s="1">
        <v>0.8</v>
      </c>
      <c r="B11">
        <v>20.151399999999999</v>
      </c>
      <c r="C11">
        <v>5.3231000000000002</v>
      </c>
      <c r="E11" s="1">
        <v>0.8</v>
      </c>
      <c r="F11">
        <v>21.987100000000002</v>
      </c>
      <c r="G11">
        <v>5.8958000000000004</v>
      </c>
      <c r="I11" s="1">
        <v>0.8</v>
      </c>
      <c r="J11">
        <v>16.296099999999999</v>
      </c>
      <c r="K11">
        <v>7.6863999999999999</v>
      </c>
      <c r="M11" s="1">
        <v>0.8</v>
      </c>
      <c r="N11">
        <v>12.2775</v>
      </c>
      <c r="O11">
        <v>8.8036999999999992</v>
      </c>
      <c r="Q11" s="1">
        <v>0.8</v>
      </c>
      <c r="R11">
        <v>6.8270999999999997</v>
      </c>
      <c r="S11">
        <v>6.8023999999999996</v>
      </c>
      <c r="U11" s="1">
        <v>0.8</v>
      </c>
      <c r="V11">
        <v>15.890700000000001</v>
      </c>
      <c r="W11">
        <v>9.5160999999999998</v>
      </c>
      <c r="Y11" s="1">
        <v>0.8</v>
      </c>
      <c r="Z11">
        <v>8.8801000000000005</v>
      </c>
      <c r="AA11">
        <v>9.1638999999999999</v>
      </c>
      <c r="AC11" s="1">
        <v>0.8</v>
      </c>
      <c r="AD11">
        <v>15.0586</v>
      </c>
      <c r="AE11">
        <v>5.3532999999999999</v>
      </c>
    </row>
    <row r="12" spans="1:31" x14ac:dyDescent="0.25">
      <c r="A12" s="1">
        <v>0.9</v>
      </c>
      <c r="B12">
        <v>18.2745</v>
      </c>
      <c r="C12">
        <v>6.1223000000000001</v>
      </c>
      <c r="E12" s="1">
        <v>0.9</v>
      </c>
      <c r="F12">
        <v>16.118500000000001</v>
      </c>
      <c r="G12">
        <v>6.0258000000000003</v>
      </c>
      <c r="I12" s="1">
        <v>0.9</v>
      </c>
      <c r="J12">
        <v>19.972200000000001</v>
      </c>
      <c r="K12">
        <v>5.8068999999999997</v>
      </c>
      <c r="M12" s="1">
        <v>0.9</v>
      </c>
      <c r="N12">
        <v>13.1721</v>
      </c>
      <c r="O12">
        <v>5.968</v>
      </c>
      <c r="Q12" s="1">
        <v>0.9</v>
      </c>
      <c r="R12">
        <v>4.7336</v>
      </c>
      <c r="S12">
        <v>7.0970000000000004</v>
      </c>
      <c r="U12" s="1">
        <v>0.9</v>
      </c>
      <c r="V12">
        <v>16.1433</v>
      </c>
      <c r="W12">
        <v>6.6868999999999996</v>
      </c>
      <c r="Y12" s="1">
        <v>0.9</v>
      </c>
      <c r="Z12">
        <v>4.5060000000000002</v>
      </c>
      <c r="AA12">
        <v>7.4615</v>
      </c>
      <c r="AC12" s="1">
        <v>0.9</v>
      </c>
      <c r="AD12">
        <v>14.759600000000001</v>
      </c>
      <c r="AE12">
        <v>5.6067999999999998</v>
      </c>
    </row>
    <row r="13" spans="1:31" x14ac:dyDescent="0.25">
      <c r="A13" s="1">
        <v>1</v>
      </c>
      <c r="B13">
        <v>22.458200000000001</v>
      </c>
      <c r="C13">
        <v>5.3197999999999999</v>
      </c>
      <c r="E13" s="1">
        <v>1</v>
      </c>
      <c r="F13">
        <v>10.847</v>
      </c>
      <c r="G13">
        <v>7.2580999999999998</v>
      </c>
      <c r="I13" s="1">
        <v>1</v>
      </c>
      <c r="J13">
        <v>17.698499999999999</v>
      </c>
      <c r="K13">
        <v>5.6253000000000002</v>
      </c>
      <c r="M13" s="1">
        <v>1</v>
      </c>
      <c r="N13">
        <v>8.0305999999999997</v>
      </c>
      <c r="O13">
        <v>7.5708000000000002</v>
      </c>
      <c r="Q13" s="1">
        <v>1</v>
      </c>
      <c r="R13">
        <v>5.5439999999999996</v>
      </c>
      <c r="S13">
        <v>14.0046</v>
      </c>
      <c r="U13" s="1">
        <v>1</v>
      </c>
      <c r="V13">
        <v>17.575900000000001</v>
      </c>
      <c r="W13">
        <v>9.1493000000000002</v>
      </c>
      <c r="Y13" s="1">
        <v>1</v>
      </c>
      <c r="Z13">
        <v>3.2012</v>
      </c>
      <c r="AA13">
        <v>6.3178000000000001</v>
      </c>
      <c r="AC13" s="1">
        <v>1</v>
      </c>
      <c r="AD13">
        <v>18.8062</v>
      </c>
      <c r="AE13">
        <v>5.7291999999999996</v>
      </c>
    </row>
    <row r="15" spans="1:31" x14ac:dyDescent="0.25">
      <c r="A15" t="s">
        <v>6</v>
      </c>
      <c r="B15">
        <f>AVERAGE(B4:B13)</f>
        <v>20.971609999999998</v>
      </c>
      <c r="C15">
        <f>AVERAGE(C4:C13)</f>
        <v>5.5532500000000002</v>
      </c>
      <c r="F15">
        <f>AVERAGE(F4:F13)</f>
        <v>18.698450000000005</v>
      </c>
      <c r="G15">
        <f>AVERAGE(G4:G13)</f>
        <v>7.9557000000000002</v>
      </c>
      <c r="J15">
        <f>AVERAGE(J4:J13)</f>
        <v>17.879100000000001</v>
      </c>
      <c r="K15">
        <f>AVERAGE(K4:K13)</f>
        <v>6.9171500000000012</v>
      </c>
      <c r="N15">
        <f>AVERAGE(N4:N13)</f>
        <v>11.86552</v>
      </c>
      <c r="O15">
        <f>AVERAGE(O4:O13)</f>
        <v>6.6045699999999998</v>
      </c>
      <c r="R15">
        <f>AVERAGE(R4:R13)</f>
        <v>15.00755</v>
      </c>
      <c r="S15">
        <f>AVERAGE(S4:S13)</f>
        <v>7.1631299999999998</v>
      </c>
      <c r="V15">
        <f>AVERAGE(V4:V13)</f>
        <v>11.633229999999999</v>
      </c>
      <c r="W15">
        <f>AVERAGE(W4:W13)</f>
        <v>7.7354299999999991</v>
      </c>
      <c r="Z15">
        <f>AVERAGE(Z4:Z13)</f>
        <v>7.8892600000000002</v>
      </c>
      <c r="AA15">
        <f>AVERAGE(AA4:AA13)</f>
        <v>7.3935300000000002</v>
      </c>
      <c r="AD15">
        <f>AVERAGE(AD4:AD13)</f>
        <v>16.7608</v>
      </c>
      <c r="AE15">
        <f>AVERAGE(AE4:AE13)</f>
        <v>6.0345999999999993</v>
      </c>
    </row>
    <row r="16" spans="1:31" x14ac:dyDescent="0.25">
      <c r="A16" t="s">
        <v>7</v>
      </c>
      <c r="B16">
        <f>STDEV(B4:B13)</f>
        <v>2.8094650034204989</v>
      </c>
      <c r="C16">
        <f>STDEV(C4:C13)</f>
        <v>0.4240851781580362</v>
      </c>
      <c r="F16">
        <f>STDEV(F4:F13)</f>
        <v>4.1417680074120531</v>
      </c>
      <c r="G16">
        <f>STDEV(G4:G13)</f>
        <v>1.9770505400160536</v>
      </c>
      <c r="J16">
        <f>STDEV(J4:J13)</f>
        <v>2.6785009472546992</v>
      </c>
      <c r="K16">
        <f>STDEV(K4:K13)</f>
        <v>1.060758065672317</v>
      </c>
      <c r="N16">
        <f>STDEV(N4:N13)</f>
        <v>3.94867884904418</v>
      </c>
      <c r="O16">
        <f>STDEV(O4:O13)</f>
        <v>1.1105398727645936</v>
      </c>
      <c r="R16">
        <f>STDEV(R4:R13)</f>
        <v>7.2091412845466945</v>
      </c>
      <c r="S16">
        <f>STDEV(S4:S13)</f>
        <v>2.6692873859890049</v>
      </c>
      <c r="V16">
        <f>STDEV(V4:V13)</f>
        <v>4.2591860724921515</v>
      </c>
      <c r="W16">
        <f>STDEV(W4:W13)</f>
        <v>1.7245313296016924</v>
      </c>
      <c r="Z16">
        <f>STDEV(Z4:Z13)</f>
        <v>3.3322894532804992</v>
      </c>
      <c r="AA16">
        <f>STDEV(AA4:AA13)</f>
        <v>1.1636380394167971</v>
      </c>
      <c r="AD16">
        <f>STDEV(AD4:AD13)</f>
        <v>1.8533650063240881</v>
      </c>
      <c r="AE16">
        <f>STDEV(AE4:AE13)</f>
        <v>0.54321231372068302</v>
      </c>
    </row>
    <row r="17" spans="1:42" x14ac:dyDescent="0.25">
      <c r="A17" t="s">
        <v>8</v>
      </c>
      <c r="B17">
        <f>2*B16</f>
        <v>5.6189300068409977</v>
      </c>
      <c r="C17">
        <f>2*C16</f>
        <v>0.8481703563160724</v>
      </c>
      <c r="F17">
        <f>2*F16</f>
        <v>8.2835360148241062</v>
      </c>
      <c r="G17">
        <f>2*G16</f>
        <v>3.9541010800321073</v>
      </c>
      <c r="J17">
        <f>2*J16</f>
        <v>5.3570018945093985</v>
      </c>
      <c r="K17">
        <f>2*K16</f>
        <v>2.121516131344634</v>
      </c>
      <c r="N17">
        <f>2*N16</f>
        <v>7.89735769808836</v>
      </c>
      <c r="O17">
        <f>2*O16</f>
        <v>2.2210797455291873</v>
      </c>
      <c r="R17">
        <f>2*R16</f>
        <v>14.418282569093389</v>
      </c>
      <c r="S17">
        <f>2*S16</f>
        <v>5.3385747719780099</v>
      </c>
      <c r="V17">
        <f>2*V16</f>
        <v>8.5183721449843031</v>
      </c>
      <c r="W17">
        <f>2*W16</f>
        <v>3.4490626592033848</v>
      </c>
      <c r="Z17">
        <f>2*Z16</f>
        <v>6.6645789065609984</v>
      </c>
      <c r="AA17">
        <f>2*AA16</f>
        <v>2.3272760788335942</v>
      </c>
      <c r="AD17">
        <f>2*AD16</f>
        <v>3.7067300126481761</v>
      </c>
      <c r="AE17">
        <f>2*AE16</f>
        <v>1.086424627441366</v>
      </c>
    </row>
    <row r="18" spans="1:42" x14ac:dyDescent="0.25">
      <c r="A18" t="s">
        <v>9</v>
      </c>
      <c r="B18">
        <f>B15+B17</f>
        <v>26.590540006840996</v>
      </c>
      <c r="C18">
        <f>C15+C17</f>
        <v>6.4014203563160725</v>
      </c>
      <c r="F18">
        <f>F15+F17</f>
        <v>26.981986014824109</v>
      </c>
      <c r="G18">
        <f>G15+G17</f>
        <v>11.909801080032107</v>
      </c>
      <c r="J18">
        <f>J15+J17</f>
        <v>23.2361018945094</v>
      </c>
      <c r="K18">
        <f>K15+K17</f>
        <v>9.0386661313446357</v>
      </c>
      <c r="N18">
        <f>N15+N17</f>
        <v>19.76287769808836</v>
      </c>
      <c r="O18">
        <f>O15+O17</f>
        <v>8.8256497455291871</v>
      </c>
      <c r="R18">
        <f>R15+R17</f>
        <v>29.425832569093387</v>
      </c>
      <c r="S18">
        <f>S15+S17</f>
        <v>12.501704771978009</v>
      </c>
      <c r="V18">
        <f>V15+V17</f>
        <v>20.151602144984302</v>
      </c>
      <c r="W18">
        <f>W15+W17</f>
        <v>11.184492659203384</v>
      </c>
      <c r="Z18">
        <f>Z15+Z17</f>
        <v>14.553838906560998</v>
      </c>
      <c r="AA18">
        <f>AA15+AA17</f>
        <v>9.7208060788335935</v>
      </c>
      <c r="AD18">
        <f>AD15+AD17</f>
        <v>20.467530012648176</v>
      </c>
      <c r="AE18">
        <f>AE15+AE17</f>
        <v>7.1210246274413649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13.863174999999998</v>
      </c>
      <c r="K26">
        <f>AVERAGE(C3,G3,K3,O3,S3,W3,AA3,AE3)</f>
        <v>7.7204124999999983</v>
      </c>
      <c r="N26">
        <f>J27-J26</f>
        <v>-0.56762499999999783</v>
      </c>
      <c r="O26">
        <f>K27-K26</f>
        <v>-1.2679124999999978</v>
      </c>
      <c r="P26" s="1">
        <v>0.1</v>
      </c>
      <c r="Q26">
        <f>N26/J26*100</f>
        <v>-4.0944805212370028</v>
      </c>
      <c r="R26">
        <f>O26/K26*100</f>
        <v>-16.422859529850225</v>
      </c>
      <c r="U26">
        <f>J26</f>
        <v>13.863174999999998</v>
      </c>
      <c r="V26">
        <f>K26</f>
        <v>7.7204124999999983</v>
      </c>
      <c r="W26">
        <f>Q26</f>
        <v>-4.0944805212370028</v>
      </c>
      <c r="X26">
        <f>Q27</f>
        <v>5.3790888450878072</v>
      </c>
      <c r="Y26">
        <f>Q28</f>
        <v>17.684621307889433</v>
      </c>
      <c r="Z26">
        <f>Q29</f>
        <v>26.270226697708161</v>
      </c>
      <c r="AA26">
        <f>Q30</f>
        <v>17.27805859768775</v>
      </c>
      <c r="AB26">
        <f>Q31</f>
        <v>13.624764889716841</v>
      </c>
      <c r="AC26">
        <f>Q32</f>
        <v>15.383831625872149</v>
      </c>
      <c r="AD26">
        <f>Q33</f>
        <v>5.8276693470291043</v>
      </c>
      <c r="AE26">
        <f>Q34</f>
        <v>-2.908424657410718</v>
      </c>
      <c r="AF26">
        <f>Q35</f>
        <v>-6.0806777668174679</v>
      </c>
      <c r="AG26">
        <f>R26</f>
        <v>-16.422859529850225</v>
      </c>
      <c r="AH26">
        <f>R27</f>
        <v>-14.42523310768691</v>
      </c>
      <c r="AI26">
        <f>R28</f>
        <v>-12.842092310482107</v>
      </c>
      <c r="AJ26">
        <f>R29</f>
        <v>-12.712241735788051</v>
      </c>
      <c r="AK26">
        <f>R30</f>
        <v>-1.8164508696912076</v>
      </c>
      <c r="AL26">
        <f>R31</f>
        <v>-16.911823040543482</v>
      </c>
      <c r="AM26">
        <f>R32</f>
        <v>-4.3085456897542462</v>
      </c>
      <c r="AN26">
        <f>R33</f>
        <v>-5.2111852831697609</v>
      </c>
      <c r="AO26">
        <f>R34</f>
        <v>-17.790662092213321</v>
      </c>
      <c r="AP26">
        <f>R35</f>
        <v>-1.2764861981144076</v>
      </c>
    </row>
    <row r="27" spans="1:42" x14ac:dyDescent="0.25">
      <c r="I27" s="1">
        <v>0.1</v>
      </c>
      <c r="J27">
        <f>AVERAGE(B4,F4,J4,N4,R4,V4,Z4,AD4)</f>
        <v>13.29555</v>
      </c>
      <c r="K27">
        <f>AVERAGE(C4,G4,K4,O4,S4,W4,AA4,AE4)</f>
        <v>6.4525000000000006</v>
      </c>
      <c r="N27">
        <f>J28-J26</f>
        <v>0.74571250000000155</v>
      </c>
      <c r="O27">
        <f>K28-K26</f>
        <v>-1.1136874999999984</v>
      </c>
      <c r="P27" s="1">
        <v>0.2</v>
      </c>
      <c r="Q27">
        <f>N27/J26*100</f>
        <v>5.3790888450878072</v>
      </c>
      <c r="R27">
        <f>O27/K26*100</f>
        <v>-14.42523310768691</v>
      </c>
    </row>
    <row r="28" spans="1:42" x14ac:dyDescent="0.25">
      <c r="I28" s="1">
        <v>0.2</v>
      </c>
      <c r="J28">
        <f>AVERAGE(B5,F5,J5,N5,R5,V5,Z5,AD5)</f>
        <v>14.6088875</v>
      </c>
      <c r="K28">
        <f>AVERAGE(C5,G5,K5,O5,S5,W5,AA5,AE5)</f>
        <v>6.606725</v>
      </c>
      <c r="N28">
        <f>J29-J26</f>
        <v>2.4516500000000008</v>
      </c>
      <c r="O28">
        <f>K29-K26</f>
        <v>-0.99146249999999903</v>
      </c>
      <c r="P28" s="1">
        <v>0.3</v>
      </c>
      <c r="Q28">
        <f>N28/J26*100</f>
        <v>17.684621307889433</v>
      </c>
      <c r="R28">
        <f>O28/K26*100</f>
        <v>-12.842092310482107</v>
      </c>
    </row>
    <row r="29" spans="1:42" x14ac:dyDescent="0.25">
      <c r="I29" s="1">
        <v>0.3</v>
      </c>
      <c r="J29">
        <f>AVERAGE(B6,F6,J6,N6,R6,V6,Z6,AD6)</f>
        <v>16.314824999999999</v>
      </c>
      <c r="K29">
        <f>AVERAGE(C6,G6,K6,O6,S6,W6,AA6,AE6)</f>
        <v>6.7289499999999993</v>
      </c>
      <c r="N29">
        <f>J30-J26</f>
        <v>3.6418875000000028</v>
      </c>
      <c r="O29">
        <f>K30-K26</f>
        <v>-0.98143749999999752</v>
      </c>
      <c r="P29" s="1">
        <v>0.4</v>
      </c>
      <c r="Q29">
        <f>N29/J26*100</f>
        <v>26.270226697708161</v>
      </c>
      <c r="R29">
        <f>O29/K26*100</f>
        <v>-12.712241735788051</v>
      </c>
    </row>
    <row r="30" spans="1:42" x14ac:dyDescent="0.25">
      <c r="I30" s="1">
        <v>0.4</v>
      </c>
      <c r="J30">
        <f>AVERAGE(B7,F7,J7,N7,R7,V7,Z7,AD7)</f>
        <v>17.505062500000001</v>
      </c>
      <c r="K30">
        <f>AVERAGE(C7,G7,K7,O7,S7,W7,AA7,AE7)</f>
        <v>6.7389750000000008</v>
      </c>
      <c r="N30">
        <f>J31-J26</f>
        <v>2.3952874999999985</v>
      </c>
      <c r="O30">
        <f>K31-K26</f>
        <v>-0.14023749999999868</v>
      </c>
      <c r="P30" s="1">
        <v>0.5</v>
      </c>
      <c r="Q30">
        <f>N30/J26*100</f>
        <v>17.27805859768775</v>
      </c>
      <c r="R30">
        <f>O30/K26*100</f>
        <v>-1.8164508696912076</v>
      </c>
    </row>
    <row r="31" spans="1:42" x14ac:dyDescent="0.25">
      <c r="I31" s="1">
        <v>0.5</v>
      </c>
      <c r="J31">
        <f>AVERAGE(B8,F8,J8,N8,R8,V8,Z8,AD8)</f>
        <v>16.258462499999997</v>
      </c>
      <c r="K31">
        <f>AVERAGE(C8,G8,K8,O8,S8,W8,AA8,AE8)</f>
        <v>7.5801749999999997</v>
      </c>
      <c r="N31">
        <f>J32-J26</f>
        <v>1.8888250000000024</v>
      </c>
      <c r="O31">
        <f>K32-K26</f>
        <v>-1.3056624999999986</v>
      </c>
      <c r="P31" s="1">
        <v>0.6</v>
      </c>
      <c r="Q31">
        <f>N31/J26*100</f>
        <v>13.624764889716841</v>
      </c>
      <c r="R31">
        <f>O31/K26*100</f>
        <v>-16.911823040543482</v>
      </c>
    </row>
    <row r="32" spans="1:42" x14ac:dyDescent="0.25">
      <c r="I32" s="1">
        <v>0.6</v>
      </c>
      <c r="J32">
        <f>AVERAGE(B9,F9,J9,N9,R9,V9,Z9,AD9)</f>
        <v>15.752000000000001</v>
      </c>
      <c r="K32">
        <f>AVERAGE(C9,G9,K9,O9,S9,W9,AA9,AE9)</f>
        <v>6.4147499999999997</v>
      </c>
      <c r="N32">
        <f>J33-J26</f>
        <v>2.1326875000000012</v>
      </c>
      <c r="O32">
        <f>K33-K26</f>
        <v>-0.33263749999999792</v>
      </c>
      <c r="P32" s="1">
        <v>0.7</v>
      </c>
      <c r="Q32">
        <f>N32/J26*100</f>
        <v>15.383831625872149</v>
      </c>
      <c r="R32">
        <f>O32/K26*100</f>
        <v>-4.3085456897542462</v>
      </c>
    </row>
    <row r="33" spans="1:18" x14ac:dyDescent="0.25">
      <c r="I33" s="1">
        <v>0.7</v>
      </c>
      <c r="J33">
        <f>AVERAGE(B10,F10,J10,N10,R10,V10,Z10,AD10)</f>
        <v>15.995862499999999</v>
      </c>
      <c r="K33">
        <f>AVERAGE(C10,G10,K10,O10,S10,W10,AA10,AE10)</f>
        <v>7.3877750000000004</v>
      </c>
      <c r="N33">
        <f>J34-J26</f>
        <v>0.80790000000000184</v>
      </c>
      <c r="O33">
        <f>K34-K26</f>
        <v>-0.40232499999999849</v>
      </c>
      <c r="P33" s="1">
        <v>0.8</v>
      </c>
      <c r="Q33">
        <f>N33/J26*100</f>
        <v>5.8276693470291043</v>
      </c>
      <c r="R33">
        <f>O33/K26*100</f>
        <v>-5.2111852831697609</v>
      </c>
    </row>
    <row r="34" spans="1:18" x14ac:dyDescent="0.25">
      <c r="I34" s="1">
        <v>0.8</v>
      </c>
      <c r="J34">
        <f>AVERAGE(B11,F11,J11,N11,R11,V11,Z11,AD11)</f>
        <v>14.671075</v>
      </c>
      <c r="K34">
        <f>AVERAGE(C11,G11,K11,O11,S11,W11,AA11,AE11)</f>
        <v>7.3180874999999999</v>
      </c>
      <c r="N34">
        <f>J35-J26</f>
        <v>-0.40319999999999823</v>
      </c>
      <c r="O34">
        <f>K35-K26</f>
        <v>-1.3735124999999986</v>
      </c>
      <c r="P34" s="1">
        <v>0.9</v>
      </c>
      <c r="Q34">
        <f>N34/J26*100</f>
        <v>-2.908424657410718</v>
      </c>
      <c r="R34">
        <f>O34/K26*100</f>
        <v>-17.790662092213321</v>
      </c>
    </row>
    <row r="35" spans="1:18" x14ac:dyDescent="0.25">
      <c r="I35" s="1">
        <v>0.9</v>
      </c>
      <c r="J35">
        <f>AVERAGE(B12,F12,J12,N12,R12,V12,Z12,AD12)</f>
        <v>13.459975</v>
      </c>
      <c r="K35">
        <f>AVERAGE(C12,G12,K12,O12,S12,W12,AA12,AE12)</f>
        <v>6.3468999999999998</v>
      </c>
      <c r="N35">
        <f>J36-J26</f>
        <v>-0.84297499999999737</v>
      </c>
      <c r="O35">
        <f>K36-K26</f>
        <v>-9.8549999999999471E-2</v>
      </c>
      <c r="P35" s="1">
        <v>1</v>
      </c>
      <c r="Q35">
        <f>N35/J26*100</f>
        <v>-6.0806777668174679</v>
      </c>
      <c r="R35">
        <f>O35/K26*100</f>
        <v>-1.2764861981144076</v>
      </c>
    </row>
    <row r="36" spans="1:18" x14ac:dyDescent="0.25">
      <c r="I36" s="1">
        <v>1</v>
      </c>
      <c r="J36">
        <f>AVERAGE(B13,F13,J13,N13,R13,V13,Z13,AD13)</f>
        <v>13.020200000000001</v>
      </c>
      <c r="K36">
        <f>AVERAGE(C13,G13,K13,O13,S13,W13,AA13,AE13)</f>
        <v>7.6218624999999989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24.672999999999998</v>
      </c>
      <c r="C41">
        <f>C3</f>
        <v>6.7127999999999997</v>
      </c>
    </row>
    <row r="42" spans="1:18" x14ac:dyDescent="0.25">
      <c r="A42" s="1">
        <v>2</v>
      </c>
      <c r="B42">
        <f>F3</f>
        <v>20.501100000000001</v>
      </c>
      <c r="C42">
        <f>G3</f>
        <v>16.2075</v>
      </c>
    </row>
    <row r="43" spans="1:18" x14ac:dyDescent="0.25">
      <c r="A43" s="1">
        <v>3</v>
      </c>
      <c r="B43">
        <f>J3</f>
        <v>22.623999999999999</v>
      </c>
      <c r="C43">
        <f>K3</f>
        <v>7.2737999999999996</v>
      </c>
    </row>
    <row r="44" spans="1:18" x14ac:dyDescent="0.25">
      <c r="A44" s="1">
        <v>4</v>
      </c>
      <c r="B44">
        <f>N3</f>
        <v>5.4923000000000002</v>
      </c>
      <c r="C44">
        <f>O3</f>
        <v>6.6356999999999999</v>
      </c>
    </row>
    <row r="45" spans="1:18" x14ac:dyDescent="0.25">
      <c r="A45" s="1">
        <v>5</v>
      </c>
      <c r="B45">
        <f>R3</f>
        <v>17.492999999999999</v>
      </c>
      <c r="C45">
        <f>S3</f>
        <v>5.9448999999999996</v>
      </c>
    </row>
    <row r="46" spans="1:18" x14ac:dyDescent="0.25">
      <c r="A46" s="1">
        <v>6</v>
      </c>
      <c r="B46">
        <f>V3</f>
        <v>4.3072999999999997</v>
      </c>
      <c r="C46">
        <f>W3</f>
        <v>7.2836999999999996</v>
      </c>
    </row>
    <row r="47" spans="1:18" x14ac:dyDescent="0.25">
      <c r="A47" s="1">
        <v>7</v>
      </c>
      <c r="B47">
        <f>Z3</f>
        <v>5.1824000000000003</v>
      </c>
      <c r="C47">
        <f>AA3</f>
        <v>6.3038999999999996</v>
      </c>
    </row>
    <row r="48" spans="1:18" x14ac:dyDescent="0.25">
      <c r="A48" s="1">
        <v>8</v>
      </c>
      <c r="B48">
        <f>AD3</f>
        <v>10.632300000000001</v>
      </c>
      <c r="C48">
        <f>AE3</f>
        <v>5.4009999999999998</v>
      </c>
    </row>
    <row r="50" spans="1:3" x14ac:dyDescent="0.25">
      <c r="A50" t="s">
        <v>18</v>
      </c>
      <c r="B50">
        <f>AVERAGE(B41:B48)</f>
        <v>13.863174999999998</v>
      </c>
      <c r="C50">
        <f>AVERAGE(C41:C48)</f>
        <v>7.7204124999999983</v>
      </c>
    </row>
    <row r="51" spans="1:3" x14ac:dyDescent="0.25">
      <c r="A51" t="s">
        <v>7</v>
      </c>
      <c r="B51">
        <f>STDEV(B41:B48)</f>
        <v>8.4348151998978977</v>
      </c>
      <c r="C51">
        <f>STDEV(C41:C48)</f>
        <v>3.4877611641843944</v>
      </c>
    </row>
    <row r="52" spans="1:3" x14ac:dyDescent="0.25">
      <c r="A52" t="s">
        <v>19</v>
      </c>
      <c r="B52">
        <f>1.5*B51</f>
        <v>12.652222799846847</v>
      </c>
      <c r="C52">
        <f>1.5*C51</f>
        <v>5.2316417462765914</v>
      </c>
    </row>
    <row r="53" spans="1:3" x14ac:dyDescent="0.25">
      <c r="A53" t="s">
        <v>8</v>
      </c>
      <c r="B53">
        <f>2*B51</f>
        <v>16.869630399795795</v>
      </c>
      <c r="C53">
        <f>2*C51</f>
        <v>6.9755223283687888</v>
      </c>
    </row>
    <row r="54" spans="1:3" x14ac:dyDescent="0.25">
      <c r="A54" t="s">
        <v>20</v>
      </c>
      <c r="B54">
        <f>B50+B52</f>
        <v>26.515397799846845</v>
      </c>
      <c r="C54">
        <f>C50+C52</f>
        <v>12.952054246276589</v>
      </c>
    </row>
    <row r="55" spans="1:3" x14ac:dyDescent="0.25">
      <c r="A55" t="s">
        <v>9</v>
      </c>
      <c r="B55">
        <f>B50+B53</f>
        <v>30.732805399795794</v>
      </c>
      <c r="C55">
        <f>C50+C53</f>
        <v>14.695934828368788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2013-10-16T00:20:46Z</dcterms:created>
  <dcterms:modified xsi:type="dcterms:W3CDTF">2013-10-16T00:21:15Z</dcterms:modified>
</cp:coreProperties>
</file>