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<sst xmlns="http://schemas.openxmlformats.org/spreadsheetml/2006/main" count="48" uniqueCount="21">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</sst>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913</v>
      </c>
      <c r="B3">
        <v>14.2989</v>
      </c>
      <c r="C3">
        <v>2.8024</v>
      </c>
      <c r="E3" s="1">
        <v>913</v>
      </c>
      <c r="F3">
        <v>15.5107</v>
      </c>
      <c r="G3">
        <v>2.9178999999999999</v>
      </c>
      <c r="I3" s="1">
        <v>913</v>
      </c>
      <c r="J3">
        <v>14.1868</v>
      </c>
      <c r="K3">
        <v>2.0777000000000001</v>
      </c>
      <c r="M3" s="1">
        <v>913</v>
      </c>
      <c r="N3">
        <v>12.3635</v>
      </c>
      <c r="O3">
        <v>2.5306999999999999</v>
      </c>
      <c r="Q3" s="1">
        <v>913</v>
      </c>
      <c r="R3">
        <v>14.23</v>
      </c>
      <c r="S3">
        <v>11.491099999999999</v>
      </c>
      <c r="U3" s="1">
        <v>913</v>
      </c>
      <c r="V3">
        <v>16.031400000000001</v>
      </c>
      <c r="W3">
        <v>10.65</v>
      </c>
      <c r="Y3" s="1">
        <v>913</v>
      </c>
      <c r="Z3">
        <v>14.2508</v>
      </c>
      <c r="AA3">
        <v>3.1255999999999999</v>
      </c>
      <c r="AC3" s="1">
        <v>913</v>
      </c>
      <c r="AD3">
        <v>14.880100000000001</v>
      </c>
      <c r="AE3">
        <v>3.0093000000000001</v>
      </c>
    </row>
    <row r="4" spans="1:31" x14ac:dyDescent="0.25">
      <c r="A4" s="1">
        <v>0.1</v>
      </c>
      <c r="B4">
        <v>10.1364</v>
      </c>
      <c r="C4">
        <v>2.2707000000000002</v>
      </c>
      <c r="E4" s="1">
        <v>0.1</v>
      </c>
      <c r="F4">
        <v>20.623000000000001</v>
      </c>
      <c r="G4">
        <v>2.3136999999999999</v>
      </c>
      <c r="I4" s="1">
        <v>0.1</v>
      </c>
      <c r="J4">
        <v>16.302099999999999</v>
      </c>
      <c r="K4">
        <v>1.7934000000000001</v>
      </c>
      <c r="M4" s="1">
        <v>0.1</v>
      </c>
      <c r="N4">
        <v>14.241</v>
      </c>
      <c r="O4">
        <v>2.7046000000000001</v>
      </c>
      <c r="Q4" s="1">
        <v>0.1</v>
      </c>
      <c r="R4">
        <v>16.470800000000001</v>
      </c>
      <c r="S4">
        <v>2.5752000000000002</v>
      </c>
      <c r="U4" s="1">
        <v>0.1</v>
      </c>
      <c r="V4">
        <v>14.155799999999999</v>
      </c>
      <c r="W4">
        <v>3.8107000000000002</v>
      </c>
      <c r="Y4" s="1">
        <v>0.1</v>
      </c>
      <c r="Z4">
        <v>15.690200000000001</v>
      </c>
      <c r="AA4">
        <v>3.0586000000000002</v>
      </c>
      <c r="AC4" s="1">
        <v>0.1</v>
      </c>
      <c r="AD4">
        <v>13.085800000000001</v>
      </c>
      <c r="AE4">
        <v>2.8129</v>
      </c>
    </row>
    <row r="5" spans="1:31" x14ac:dyDescent="0.25">
      <c r="A5" s="1">
        <v>0.2</v>
      </c>
      <c r="B5">
        <v>15.88</v>
      </c>
      <c r="C5">
        <v>2.2189999999999999</v>
      </c>
      <c r="E5" s="1">
        <v>0.2</v>
      </c>
      <c r="F5">
        <v>16.4407</v>
      </c>
      <c r="G5">
        <v>2.2427999999999999</v>
      </c>
      <c r="I5" s="1">
        <v>0.2</v>
      </c>
      <c r="J5">
        <v>14.6976</v>
      </c>
      <c r="K5">
        <v>1.9399</v>
      </c>
      <c r="M5" s="1">
        <v>0.2</v>
      </c>
      <c r="N5">
        <v>11.273899999999999</v>
      </c>
      <c r="O5">
        <v>2.7269999999999999</v>
      </c>
      <c r="Q5" s="1">
        <v>0.2</v>
      </c>
      <c r="R5">
        <v>19.489999999999998</v>
      </c>
      <c r="S5">
        <v>2.7505999999999999</v>
      </c>
      <c r="U5" s="1">
        <v>0.2</v>
      </c>
      <c r="V5">
        <v>14.1027</v>
      </c>
      <c r="W5">
        <v>4.1664000000000003</v>
      </c>
      <c r="Y5" s="1">
        <v>0.2</v>
      </c>
      <c r="Z5">
        <v>18.4038</v>
      </c>
      <c r="AA5">
        <v>2.8988999999999998</v>
      </c>
      <c r="AC5" s="1">
        <v>0.2</v>
      </c>
      <c r="AD5">
        <v>16.9573</v>
      </c>
      <c r="AE5">
        <v>3.2431000000000001</v>
      </c>
    </row>
    <row r="6" spans="1:31" x14ac:dyDescent="0.25">
      <c r="A6" s="1">
        <v>0.3</v>
      </c>
      <c r="B6">
        <v>15.6968</v>
      </c>
      <c r="C6">
        <v>2.5354999999999999</v>
      </c>
      <c r="E6" s="1">
        <v>0.3</v>
      </c>
      <c r="F6">
        <v>12.246499999999999</v>
      </c>
      <c r="G6">
        <v>2.4131999999999998</v>
      </c>
      <c r="I6" s="1">
        <v>0.3</v>
      </c>
      <c r="J6">
        <v>15.427300000000001</v>
      </c>
      <c r="K6">
        <v>1.8262</v>
      </c>
      <c r="M6" s="1">
        <v>0.3</v>
      </c>
      <c r="N6">
        <v>14.5524</v>
      </c>
      <c r="O6">
        <v>3.371</v>
      </c>
      <c r="Q6" s="1">
        <v>0.3</v>
      </c>
      <c r="R6">
        <v>13.89</v>
      </c>
      <c r="S6">
        <v>2.4788999999999999</v>
      </c>
      <c r="U6" s="1">
        <v>0.3</v>
      </c>
      <c r="V6">
        <v>17.744499999999999</v>
      </c>
      <c r="W6">
        <v>2.8957999999999999</v>
      </c>
      <c r="Y6" s="1">
        <v>0.3</v>
      </c>
      <c r="Z6">
        <v>13.7691</v>
      </c>
      <c r="AA6">
        <v>3.2483</v>
      </c>
      <c r="AC6" s="1">
        <v>0.3</v>
      </c>
      <c r="AD6">
        <v>11.343999999999999</v>
      </c>
      <c r="AE6">
        <v>3.4615999999999998</v>
      </c>
    </row>
    <row r="7" spans="1:31" x14ac:dyDescent="0.25">
      <c r="A7" s="1">
        <v>0.4</v>
      </c>
      <c r="B7">
        <v>15.0632</v>
      </c>
      <c r="C7">
        <v>2.609</v>
      </c>
      <c r="E7" s="1">
        <v>0.4</v>
      </c>
      <c r="F7">
        <v>14.8714</v>
      </c>
      <c r="G7">
        <v>2.5863999999999998</v>
      </c>
      <c r="I7" s="1">
        <v>0.4</v>
      </c>
      <c r="J7">
        <v>16.489699999999999</v>
      </c>
      <c r="K7">
        <v>2.1796000000000002</v>
      </c>
      <c r="M7" s="1">
        <v>0.4</v>
      </c>
      <c r="N7">
        <v>12.566599999999999</v>
      </c>
      <c r="O7">
        <v>2.1431</v>
      </c>
      <c r="Q7" s="1">
        <v>0.4</v>
      </c>
      <c r="R7">
        <v>14.6104</v>
      </c>
      <c r="S7">
        <v>2.1230000000000002</v>
      </c>
      <c r="U7" s="1">
        <v>0.4</v>
      </c>
      <c r="V7">
        <v>12.106</v>
      </c>
      <c r="W7">
        <v>3.0209000000000001</v>
      </c>
      <c r="Y7" s="1">
        <v>0.4</v>
      </c>
      <c r="Z7">
        <v>12.305899999999999</v>
      </c>
      <c r="AA7">
        <v>2.9895999999999998</v>
      </c>
      <c r="AC7" s="1">
        <v>0.4</v>
      </c>
      <c r="AD7">
        <v>15.6912</v>
      </c>
      <c r="AE7">
        <v>2.5068000000000001</v>
      </c>
    </row>
    <row r="8" spans="1:31" x14ac:dyDescent="0.25">
      <c r="A8" s="1">
        <v>0.5</v>
      </c>
      <c r="B8">
        <v>17.264700000000001</v>
      </c>
      <c r="C8">
        <v>2.7642000000000002</v>
      </c>
      <c r="E8" s="1">
        <v>0.5</v>
      </c>
      <c r="F8">
        <v>13.135199999999999</v>
      </c>
      <c r="G8">
        <v>3.2309999999999999</v>
      </c>
      <c r="I8" s="1">
        <v>0.5</v>
      </c>
      <c r="J8">
        <v>11.959</v>
      </c>
      <c r="K8">
        <v>1.6049</v>
      </c>
      <c r="M8" s="1">
        <v>0.5</v>
      </c>
      <c r="N8">
        <v>10.512</v>
      </c>
      <c r="O8">
        <v>2.1964999999999999</v>
      </c>
      <c r="Q8" s="1">
        <v>0.5</v>
      </c>
      <c r="R8">
        <v>14.1005</v>
      </c>
      <c r="S8">
        <v>2.5886999999999998</v>
      </c>
      <c r="U8" s="1">
        <v>0.5</v>
      </c>
      <c r="V8">
        <v>15.010400000000001</v>
      </c>
      <c r="W8">
        <v>2.7957000000000001</v>
      </c>
      <c r="Y8" s="1">
        <v>0.5</v>
      </c>
      <c r="Z8">
        <v>14.058199999999999</v>
      </c>
      <c r="AA8">
        <v>2.9207000000000001</v>
      </c>
      <c r="AC8" s="1">
        <v>0.5</v>
      </c>
      <c r="AD8">
        <v>14.7841</v>
      </c>
      <c r="AE8">
        <v>3.2963</v>
      </c>
    </row>
    <row r="9" spans="1:31" x14ac:dyDescent="0.25">
      <c r="A9" s="1">
        <v>0.6</v>
      </c>
      <c r="B9">
        <v>18.766999999999999</v>
      </c>
      <c r="C9">
        <v>3.1974</v>
      </c>
      <c r="E9" s="1">
        <v>0.6</v>
      </c>
      <c r="F9">
        <v>17.120799999999999</v>
      </c>
      <c r="G9">
        <v>2.2930000000000001</v>
      </c>
      <c r="I9" s="1">
        <v>0.6</v>
      </c>
      <c r="J9">
        <v>13.629099999999999</v>
      </c>
      <c r="K9">
        <v>1.6664000000000001</v>
      </c>
      <c r="M9" s="1">
        <v>0.6</v>
      </c>
      <c r="N9">
        <v>11.801600000000001</v>
      </c>
      <c r="O9">
        <v>2.4420999999999999</v>
      </c>
      <c r="Q9" s="1">
        <v>0.6</v>
      </c>
      <c r="R9">
        <v>12.4604</v>
      </c>
      <c r="S9">
        <v>3.0381</v>
      </c>
      <c r="U9" s="1">
        <v>0.6</v>
      </c>
      <c r="V9">
        <v>12.0624</v>
      </c>
      <c r="W9">
        <v>3.9946999999999999</v>
      </c>
      <c r="Y9" s="1">
        <v>0.6</v>
      </c>
      <c r="Z9">
        <v>13.889200000000001</v>
      </c>
      <c r="AA9">
        <v>2.8792</v>
      </c>
      <c r="AC9" s="1">
        <v>0.6</v>
      </c>
      <c r="AD9">
        <v>14.970800000000001</v>
      </c>
      <c r="AE9">
        <v>2.7684000000000002</v>
      </c>
    </row>
    <row r="10" spans="1:31" x14ac:dyDescent="0.25">
      <c r="A10" s="1">
        <v>0.7</v>
      </c>
      <c r="B10">
        <v>17.896699999999999</v>
      </c>
      <c r="C10">
        <v>2.4422000000000001</v>
      </c>
      <c r="E10" s="1">
        <v>0.7</v>
      </c>
      <c r="F10">
        <v>15.4221</v>
      </c>
      <c r="G10">
        <v>3.4354</v>
      </c>
      <c r="I10" s="1">
        <v>0.7</v>
      </c>
      <c r="J10">
        <v>16.041399999999999</v>
      </c>
      <c r="K10">
        <v>2.3189000000000002</v>
      </c>
      <c r="M10" s="1">
        <v>0.7</v>
      </c>
      <c r="N10">
        <v>12.7498</v>
      </c>
      <c r="O10">
        <v>2.0918000000000001</v>
      </c>
      <c r="Q10" s="1">
        <v>0.7</v>
      </c>
      <c r="R10">
        <v>11.008800000000001</v>
      </c>
      <c r="S10">
        <v>2.9599000000000002</v>
      </c>
      <c r="U10" s="1">
        <v>0.7</v>
      </c>
      <c r="V10">
        <v>10.9581</v>
      </c>
      <c r="W10">
        <v>3.3784999999999998</v>
      </c>
      <c r="Y10" s="1">
        <v>0.7</v>
      </c>
      <c r="Z10">
        <v>15.333600000000001</v>
      </c>
      <c r="AA10">
        <v>3.0804</v>
      </c>
      <c r="AC10" s="1">
        <v>0.7</v>
      </c>
      <c r="AD10">
        <v>16.0975</v>
      </c>
      <c r="AE10">
        <v>3.4125999999999999</v>
      </c>
    </row>
    <row r="11" spans="1:31" x14ac:dyDescent="0.25">
      <c r="A11" s="1">
        <v>0.8</v>
      </c>
      <c r="B11">
        <v>15.5695</v>
      </c>
      <c r="C11">
        <v>2.3986999999999998</v>
      </c>
      <c r="E11" s="1">
        <v>0.8</v>
      </c>
      <c r="F11">
        <v>14.9407</v>
      </c>
      <c r="G11">
        <v>3.1724999999999999</v>
      </c>
      <c r="I11" s="1">
        <v>0.8</v>
      </c>
      <c r="J11">
        <v>17.520299999999999</v>
      </c>
      <c r="K11">
        <v>1.798</v>
      </c>
      <c r="M11" s="1">
        <v>0.8</v>
      </c>
      <c r="N11">
        <v>16.276800000000001</v>
      </c>
      <c r="O11">
        <v>2.2366999999999999</v>
      </c>
      <c r="Q11" s="1">
        <v>0.8</v>
      </c>
      <c r="R11">
        <v>13.8504</v>
      </c>
      <c r="S11">
        <v>2.9626000000000001</v>
      </c>
      <c r="U11" s="1">
        <v>0.8</v>
      </c>
      <c r="V11">
        <v>12.6922</v>
      </c>
      <c r="W11">
        <v>4.9135</v>
      </c>
      <c r="Y11" s="1">
        <v>0.8</v>
      </c>
      <c r="Z11">
        <v>14.961499999999999</v>
      </c>
      <c r="AA11">
        <v>3.0859000000000001</v>
      </c>
      <c r="AC11" s="1">
        <v>0.8</v>
      </c>
      <c r="AD11">
        <v>18.1004</v>
      </c>
      <c r="AE11">
        <v>2.8378000000000001</v>
      </c>
    </row>
    <row r="12" spans="1:31" x14ac:dyDescent="0.25">
      <c r="A12" s="1">
        <v>0.9</v>
      </c>
      <c r="B12">
        <v>13.227600000000001</v>
      </c>
      <c r="C12">
        <v>2.4817999999999998</v>
      </c>
      <c r="E12" s="1">
        <v>0.9</v>
      </c>
      <c r="F12">
        <v>12.957800000000001</v>
      </c>
      <c r="G12">
        <v>2.7475999999999998</v>
      </c>
      <c r="I12" s="1">
        <v>0.9</v>
      </c>
      <c r="J12">
        <v>11.5388</v>
      </c>
      <c r="K12">
        <v>2.3512</v>
      </c>
      <c r="M12" s="1">
        <v>0.9</v>
      </c>
      <c r="N12">
        <v>12.187099999999999</v>
      </c>
      <c r="O12">
        <v>2.5924999999999998</v>
      </c>
      <c r="Q12" s="1">
        <v>0.9</v>
      </c>
      <c r="R12">
        <v>11.7255</v>
      </c>
      <c r="S12">
        <v>2.6276999999999999</v>
      </c>
      <c r="U12" s="1">
        <v>0.9</v>
      </c>
      <c r="V12">
        <v>12.630599999999999</v>
      </c>
      <c r="W12">
        <v>3.3761999999999999</v>
      </c>
      <c r="Y12" s="1">
        <v>0.9</v>
      </c>
      <c r="Z12">
        <v>14.391400000000001</v>
      </c>
      <c r="AA12">
        <v>2.5691999999999999</v>
      </c>
      <c r="AC12" s="1">
        <v>0.9</v>
      </c>
      <c r="AD12">
        <v>15.826599999999999</v>
      </c>
      <c r="AE12">
        <v>2.5404</v>
      </c>
    </row>
    <row r="13" spans="1:31" x14ac:dyDescent="0.25">
      <c r="A13" s="1">
        <v>1</v>
      </c>
      <c r="B13">
        <v>11.719200000000001</v>
      </c>
      <c r="C13">
        <v>3.3786999999999998</v>
      </c>
      <c r="E13" s="1">
        <v>1</v>
      </c>
      <c r="F13">
        <v>10.6126</v>
      </c>
      <c r="G13">
        <v>3.3527999999999998</v>
      </c>
      <c r="I13" s="1">
        <v>1</v>
      </c>
      <c r="J13">
        <v>14.787699999999999</v>
      </c>
      <c r="K13">
        <v>2.1419000000000001</v>
      </c>
      <c r="M13" s="1">
        <v>1</v>
      </c>
      <c r="N13">
        <v>14.245200000000001</v>
      </c>
      <c r="O13">
        <v>2.5678999999999998</v>
      </c>
      <c r="Q13" s="1">
        <v>1</v>
      </c>
      <c r="R13">
        <v>12.7349</v>
      </c>
      <c r="S13">
        <v>3.1040999999999999</v>
      </c>
      <c r="U13" s="1">
        <v>1</v>
      </c>
      <c r="V13">
        <v>15.129</v>
      </c>
      <c r="W13">
        <v>2.8544999999999998</v>
      </c>
      <c r="Y13" s="1">
        <v>1</v>
      </c>
      <c r="Z13">
        <v>17.7072</v>
      </c>
      <c r="AA13">
        <v>2.6812999999999998</v>
      </c>
      <c r="AC13" s="1">
        <v>1</v>
      </c>
      <c r="AD13">
        <v>11.9155</v>
      </c>
      <c r="AE13">
        <v>2.6528</v>
      </c>
    </row>
    <row r="15" spans="1:31" x14ac:dyDescent="0.25">
      <c r="A15" t="s">
        <v>6</v>
      </c>
      <c r="B15">
        <f>AVERAGE(B4:B13)</f>
        <v>15.122110000000001</v>
      </c>
      <c r="C15">
        <f>AVERAGE(C4:C13)</f>
        <v>2.6297199999999998</v>
      </c>
      <c r="F15">
        <f>AVERAGE(F4:F13)</f>
        <v>14.837079999999997</v>
      </c>
      <c r="G15">
        <f>AVERAGE(G4:G13)</f>
        <v>2.7788399999999998</v>
      </c>
      <c r="J15">
        <f>AVERAGE(J4:J13)</f>
        <v>14.8393</v>
      </c>
      <c r="K15">
        <f>AVERAGE(K4:K13)</f>
        <v>1.96204</v>
      </c>
      <c r="N15">
        <f>AVERAGE(N4:N13)</f>
        <v>13.04064</v>
      </c>
      <c r="O15">
        <f>AVERAGE(O4:O13)</f>
        <v>2.50732</v>
      </c>
      <c r="R15">
        <f>AVERAGE(R4:R13)</f>
        <v>14.03417</v>
      </c>
      <c r="S15">
        <f>AVERAGE(S4:S13)</f>
        <v>2.7208800000000002</v>
      </c>
      <c r="V15">
        <f>AVERAGE(V4:V13)</f>
        <v>13.65917</v>
      </c>
      <c r="W15">
        <f>AVERAGE(W4:W13)</f>
        <v>3.5206899999999997</v>
      </c>
      <c r="Z15">
        <f>AVERAGE(Z4:Z13)</f>
        <v>15.051010000000002</v>
      </c>
      <c r="AA15">
        <f>AVERAGE(AA4:AA13)</f>
        <v>2.9412099999999999</v>
      </c>
      <c r="AD15">
        <f>AVERAGE(AD4:AD13)</f>
        <v>14.877320000000003</v>
      </c>
      <c r="AE15">
        <f>AVERAGE(AE4:AE13)</f>
        <v>2.9532700000000007</v>
      </c>
    </row>
    <row r="16" spans="1:31" x14ac:dyDescent="0.25">
      <c r="A16" t="s">
        <v>7</v>
      </c>
      <c r="B16">
        <f>STDEV(B4:B13)</f>
        <v>2.7225157391443844</v>
      </c>
      <c r="C16">
        <f>STDEV(C4:C13)</f>
        <v>0.3827711553047502</v>
      </c>
      <c r="F16">
        <f>STDEV(F4:F13)</f>
        <v>2.8402549301857598</v>
      </c>
      <c r="G16">
        <f>STDEV(G4:G13)</f>
        <v>0.47508528871725653</v>
      </c>
      <c r="J16">
        <f>STDEV(J4:J13)</f>
        <v>1.95842644431129</v>
      </c>
      <c r="K16">
        <f>STDEV(K4:K13)</f>
        <v>0.26827013417242335</v>
      </c>
      <c r="N16">
        <f>STDEV(N4:N13)</f>
        <v>1.7555759334823096</v>
      </c>
      <c r="O16">
        <f>STDEV(O4:O13)</f>
        <v>0.3834722061491404</v>
      </c>
      <c r="R16">
        <f>STDEV(R4:R13)</f>
        <v>2.4662594073932187</v>
      </c>
      <c r="S16">
        <f>STDEV(S4:S13)</f>
        <v>0.30319044913130111</v>
      </c>
      <c r="V16">
        <f>STDEV(V4:V13)</f>
        <v>1.9824306635205939</v>
      </c>
      <c r="W16">
        <f>STDEV(W4:W13)</f>
        <v>0.69253519036139144</v>
      </c>
      <c r="Z16">
        <f>STDEV(Z4:Z13)</f>
        <v>1.8481961412565173</v>
      </c>
      <c r="AA16">
        <f>STDEV(AA4:AA13)</f>
        <v>0.20075856395182751</v>
      </c>
      <c r="AD16">
        <f>STDEV(AD4:AD13)</f>
        <v>2.1666829285543341</v>
      </c>
      <c r="AE16">
        <f>STDEV(AE4:AE13)</f>
        <v>0.36489690187777363</v>
      </c>
    </row>
    <row r="17" spans="1:42" x14ac:dyDescent="0.25">
      <c r="A17" t="s">
        <v>8</v>
      </c>
      <c r="B17">
        <f>2*B16</f>
        <v>5.4450314782887688</v>
      </c>
      <c r="C17">
        <f>2*C16</f>
        <v>0.7655423106095004</v>
      </c>
      <c r="F17">
        <f>2*F16</f>
        <v>5.6805098603715196</v>
      </c>
      <c r="G17">
        <f>2*G16</f>
        <v>0.95017057743451305</v>
      </c>
      <c r="J17">
        <f>2*J16</f>
        <v>3.91685288862258</v>
      </c>
      <c r="K17">
        <f>2*K16</f>
        <v>0.53654026834484669</v>
      </c>
      <c r="N17">
        <f>2*N16</f>
        <v>3.5111518669646191</v>
      </c>
      <c r="O17">
        <f>2*O16</f>
        <v>0.76694441229828081</v>
      </c>
      <c r="R17">
        <f>2*R16</f>
        <v>4.9325188147864374</v>
      </c>
      <c r="S17">
        <f>2*S16</f>
        <v>0.60638089826260222</v>
      </c>
      <c r="V17">
        <f>2*V16</f>
        <v>3.9648613270411879</v>
      </c>
      <c r="W17">
        <f>2*W16</f>
        <v>1.3850703807227829</v>
      </c>
      <c r="Z17">
        <f>2*Z16</f>
        <v>3.6963922825130346</v>
      </c>
      <c r="AA17">
        <f>2*AA16</f>
        <v>0.40151712790365501</v>
      </c>
      <c r="AD17">
        <f>2*AD16</f>
        <v>4.3333658571086682</v>
      </c>
      <c r="AE17">
        <f>2*AE16</f>
        <v>0.72979380375554725</v>
      </c>
    </row>
    <row r="18" spans="1:42" x14ac:dyDescent="0.25">
      <c r="A18" t="s">
        <v>9</v>
      </c>
      <c r="B18">
        <f>B15+B17</f>
        <v>20.567141478288768</v>
      </c>
      <c r="C18">
        <f>C15+C17</f>
        <v>3.3952623106095001</v>
      </c>
      <c r="F18">
        <f>F15+F17</f>
        <v>20.517589860371515</v>
      </c>
      <c r="G18">
        <f>G15+G17</f>
        <v>3.7290105774345128</v>
      </c>
      <c r="J18">
        <f>J15+J17</f>
        <v>18.75615288862258</v>
      </c>
      <c r="K18">
        <f>K15+K17</f>
        <v>2.4985802683448468</v>
      </c>
      <c r="N18">
        <f>N15+N17</f>
        <v>16.551791866964621</v>
      </c>
      <c r="O18">
        <f>O15+O17</f>
        <v>3.2742644122982809</v>
      </c>
      <c r="R18">
        <f>R15+R17</f>
        <v>18.966688814786437</v>
      </c>
      <c r="S18">
        <f>S15+S17</f>
        <v>3.3272608982626024</v>
      </c>
      <c r="V18">
        <f>V15+V17</f>
        <v>17.624031327041187</v>
      </c>
      <c r="W18">
        <f>W15+W17</f>
        <v>4.9057603807227821</v>
      </c>
      <c r="Z18">
        <f>Z15+Z17</f>
        <v>18.747402282513036</v>
      </c>
      <c r="AA18">
        <f>AA15+AA17</f>
        <v>3.3427271279036548</v>
      </c>
      <c r="AD18">
        <f>AD15+AD17</f>
        <v>19.210685857108672</v>
      </c>
      <c r="AE18">
        <f>AE15+AE17</f>
        <v>3.6830638037555481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14.469025</v>
      </c>
      <c r="K26">
        <f>AVERAGE(C3,G3,K3,O3,S3,W3,AA3,AE3)</f>
        <v>4.8255875000000001</v>
      </c>
      <c r="N26">
        <f>J27-J26</f>
        <v>0.61911249999999995</v>
      </c>
      <c r="O26">
        <f>K27-K26</f>
        <v>-2.1581125000000001</v>
      </c>
      <c r="P26" s="1">
        <v>0.1</v>
      </c>
      <c r="Q26">
        <f>N26/J26*100</f>
        <v>4.2788819564552547</v>
      </c>
      <c r="R26">
        <f>O26/K26*100</f>
        <v>-44.722274748929536</v>
      </c>
      <c r="U26">
        <f>J26</f>
        <v>14.469025</v>
      </c>
      <c r="V26">
        <f>K26</f>
        <v>4.8255875000000001</v>
      </c>
      <c r="W26">
        <f>Q26</f>
        <v>4.2788819564552547</v>
      </c>
      <c r="X26">
        <f>Q27</f>
        <v>9.9296600842143885</v>
      </c>
      <c r="Y26">
        <f>Q28</f>
        <v>-0.93440988594601981</v>
      </c>
      <c r="Z26">
        <f>Q29</f>
        <v>-1.7691240425668016</v>
      </c>
      <c r="AA26">
        <f>Q30</f>
        <v>-4.2574568777094521</v>
      </c>
      <c r="AB26">
        <f>Q31</f>
        <v>-0.90788771185343586</v>
      </c>
      <c r="AC26">
        <f>Q32</f>
        <v>-0.21096791248892582</v>
      </c>
      <c r="AD26">
        <f>Q33</f>
        <v>7.0491964731555834</v>
      </c>
      <c r="AE26">
        <f>Q34</f>
        <v>-9.7335515005330269</v>
      </c>
      <c r="AF26">
        <f>Q35</f>
        <v>-5.9617873353595066</v>
      </c>
      <c r="AG26">
        <f>R26</f>
        <v>-44.722274748929536</v>
      </c>
      <c r="AH26">
        <f>R27</f>
        <v>-42.525910057583665</v>
      </c>
      <c r="AI26">
        <f>R28</f>
        <v>-42.415042727957996</v>
      </c>
      <c r="AJ26">
        <f>R29</f>
        <v>-47.782523889578208</v>
      </c>
      <c r="AK26">
        <f>R30</f>
        <v>-44.571515903503979</v>
      </c>
      <c r="AL26">
        <f>R31</f>
        <v>-42.288633249319382</v>
      </c>
      <c r="AM26">
        <f>R32</f>
        <v>-40.111696244239688</v>
      </c>
      <c r="AN26">
        <f>R33</f>
        <v>-39.370853807956031</v>
      </c>
      <c r="AO26">
        <f>R34</f>
        <v>-44.860081803510973</v>
      </c>
      <c r="AP26">
        <f>R35</f>
        <v>-41.110797389955103</v>
      </c>
    </row>
    <row r="27" spans="1:42" x14ac:dyDescent="0.25">
      <c r="I27" s="1">
        <v>0.1</v>
      </c>
      <c r="J27">
        <f>AVERAGE(B4,F4,J4,N4,R4,V4,Z4,AD4)</f>
        <v>15.0881375</v>
      </c>
      <c r="K27">
        <f>AVERAGE(C4,G4,K4,O4,S4,W4,AA4,AE4)</f>
        <v>2.667475</v>
      </c>
      <c r="N27">
        <f>J28-J26</f>
        <v>1.4367250000000009</v>
      </c>
      <c r="O27">
        <f>K28-K26</f>
        <v>-2.0521250000000002</v>
      </c>
      <c r="P27" s="1">
        <v>0.2</v>
      </c>
      <c r="Q27">
        <f>N27/J26*100</f>
        <v>9.9296600842143885</v>
      </c>
      <c r="R27">
        <f>O27/K26*100</f>
        <v>-42.525910057583665</v>
      </c>
    </row>
    <row r="28" spans="1:42" x14ac:dyDescent="0.25">
      <c r="I28" s="1">
        <v>0.2</v>
      </c>
      <c r="J28">
        <f>AVERAGE(B5,F5,J5,N5,R5,V5,Z5,AD5)</f>
        <v>15.905750000000001</v>
      </c>
      <c r="K28">
        <f>AVERAGE(C5,G5,K5,O5,S5,W5,AA5,AE5)</f>
        <v>2.7734624999999999</v>
      </c>
      <c r="N28">
        <f>J29-J26</f>
        <v>-0.1352000000000011</v>
      </c>
      <c r="O28">
        <f>K29-K26</f>
        <v>-2.0467750000000002</v>
      </c>
      <c r="P28" s="1">
        <v>0.3</v>
      </c>
      <c r="Q28">
        <f>N28/J26*100</f>
        <v>-0.93440988594601981</v>
      </c>
      <c r="R28">
        <f>O28/K26*100</f>
        <v>-42.415042727957996</v>
      </c>
    </row>
    <row r="29" spans="1:42" x14ac:dyDescent="0.25">
      <c r="I29" s="1">
        <v>0.3</v>
      </c>
      <c r="J29">
        <f>AVERAGE(B6,F6,J6,N6,R6,V6,Z6,AD6)</f>
        <v>14.333824999999999</v>
      </c>
      <c r="K29">
        <f>AVERAGE(C6,G6,K6,O6,S6,W6,AA6,AE6)</f>
        <v>2.7788124999999999</v>
      </c>
      <c r="N29">
        <f>J30-J26</f>
        <v>-0.25597500000000117</v>
      </c>
      <c r="O29">
        <f>K30-K26</f>
        <v>-2.3057875000000001</v>
      </c>
      <c r="P29" s="1">
        <v>0.4</v>
      </c>
      <c r="Q29">
        <f>N29/J26*100</f>
        <v>-1.7691240425668016</v>
      </c>
      <c r="R29">
        <f>O29/K26*100</f>
        <v>-47.782523889578208</v>
      </c>
    </row>
    <row r="30" spans="1:42" x14ac:dyDescent="0.25">
      <c r="I30" s="1">
        <v>0.4</v>
      </c>
      <c r="J30">
        <f>AVERAGE(B7,F7,J7,N7,R7,V7,Z7,AD7)</f>
        <v>14.213049999999999</v>
      </c>
      <c r="K30">
        <f>AVERAGE(C7,G7,K7,O7,S7,W7,AA7,AE7)</f>
        <v>2.5198</v>
      </c>
      <c r="N30">
        <f>J31-J26</f>
        <v>-0.61601250000000007</v>
      </c>
      <c r="O30">
        <f>K31-K26</f>
        <v>-2.1508375000000002</v>
      </c>
      <c r="P30" s="1">
        <v>0.5</v>
      </c>
      <c r="Q30">
        <f>N30/J26*100</f>
        <v>-4.2574568777094521</v>
      </c>
      <c r="R30">
        <f>O30/K26*100</f>
        <v>-44.571515903503979</v>
      </c>
    </row>
    <row r="31" spans="1:42" x14ac:dyDescent="0.25">
      <c r="I31" s="1">
        <v>0.5</v>
      </c>
      <c r="J31">
        <f>AVERAGE(B8,F8,J8,N8,R8,V8,Z8,AD8)</f>
        <v>13.8530125</v>
      </c>
      <c r="K31">
        <f>AVERAGE(C8,G8,K8,O8,S8,W8,AA8,AE8)</f>
        <v>2.67475</v>
      </c>
      <c r="N31">
        <f>J32-J26</f>
        <v>-0.1313625000000016</v>
      </c>
      <c r="O31">
        <f>K32-K26</f>
        <v>-2.0406749999999998</v>
      </c>
      <c r="P31" s="1">
        <v>0.6</v>
      </c>
      <c r="Q31">
        <f>N31/J26*100</f>
        <v>-0.90788771185343586</v>
      </c>
      <c r="R31">
        <f>O31/K26*100</f>
        <v>-42.288633249319382</v>
      </c>
    </row>
    <row r="32" spans="1:42" x14ac:dyDescent="0.25">
      <c r="I32" s="1">
        <v>0.6</v>
      </c>
      <c r="J32">
        <f>AVERAGE(B9,F9,J9,N9,R9,V9,Z9,AD9)</f>
        <v>14.337662499999999</v>
      </c>
      <c r="K32">
        <f>AVERAGE(C9,G9,K9,O9,S9,W9,AA9,AE9)</f>
        <v>2.7849125000000003</v>
      </c>
      <c r="N32">
        <f>J33-J26</f>
        <v>-3.0525000000000801E-2</v>
      </c>
      <c r="O32">
        <f>K33-K26</f>
        <v>-1.9356249999999999</v>
      </c>
      <c r="P32" s="1">
        <v>0.7</v>
      </c>
      <c r="Q32">
        <f>N32/J26*100</f>
        <v>-0.21096791248892582</v>
      </c>
      <c r="R32">
        <f>O32/K26*100</f>
        <v>-40.111696244239688</v>
      </c>
    </row>
    <row r="33" spans="1:18" x14ac:dyDescent="0.25">
      <c r="I33" s="1">
        <v>0.7</v>
      </c>
      <c r="J33">
        <f>AVERAGE(B10,F10,J10,N10,R10,V10,Z10,AD10)</f>
        <v>14.438499999999999</v>
      </c>
      <c r="K33">
        <f>AVERAGE(C10,G10,K10,O10,S10,W10,AA10,AE10)</f>
        <v>2.8899625000000002</v>
      </c>
      <c r="N33">
        <f>J34-J26</f>
        <v>1.0199499999999997</v>
      </c>
      <c r="O33">
        <f>K34-K26</f>
        <v>-1.8998750000000002</v>
      </c>
      <c r="P33" s="1">
        <v>0.8</v>
      </c>
      <c r="Q33">
        <f>N33/J26*100</f>
        <v>7.0491964731555834</v>
      </c>
      <c r="R33">
        <f>O33/K26*100</f>
        <v>-39.370853807956031</v>
      </c>
    </row>
    <row r="34" spans="1:18" x14ac:dyDescent="0.25">
      <c r="I34" s="1">
        <v>0.8</v>
      </c>
      <c r="J34">
        <f>AVERAGE(B11,F11,J11,N11,R11,V11,Z11,AD11)</f>
        <v>15.488975</v>
      </c>
      <c r="K34">
        <f>AVERAGE(C11,G11,K11,O11,S11,W11,AA11,AE11)</f>
        <v>2.9257124999999999</v>
      </c>
      <c r="N34">
        <f>J35-J26</f>
        <v>-1.4083499999999987</v>
      </c>
      <c r="O34">
        <f>K35-K26</f>
        <v>-2.1647625000000001</v>
      </c>
      <c r="P34" s="1">
        <v>0.9</v>
      </c>
      <c r="Q34">
        <f>N34/J26*100</f>
        <v>-9.7335515005330269</v>
      </c>
      <c r="R34">
        <f>O34/K26*100</f>
        <v>-44.860081803510973</v>
      </c>
    </row>
    <row r="35" spans="1:18" x14ac:dyDescent="0.25">
      <c r="I35" s="1">
        <v>0.9</v>
      </c>
      <c r="J35">
        <f>AVERAGE(B12,F12,J12,N12,R12,V12,Z12,AD12)</f>
        <v>13.060675000000002</v>
      </c>
      <c r="K35">
        <f>AVERAGE(C12,G12,K12,O12,S12,W12,AA12,AE12)</f>
        <v>2.660825</v>
      </c>
      <c r="N35">
        <f>J36-J26</f>
        <v>-0.86261250000000089</v>
      </c>
      <c r="O35">
        <f>K36-K26</f>
        <v>-1.9838374999999999</v>
      </c>
      <c r="P35" s="1">
        <v>1</v>
      </c>
      <c r="Q35">
        <f>N35/J26*100</f>
        <v>-5.9617873353595066</v>
      </c>
      <c r="R35">
        <f>O35/K26*100</f>
        <v>-41.110797389955103</v>
      </c>
    </row>
    <row r="36" spans="1:18" x14ac:dyDescent="0.25">
      <c r="I36" s="1">
        <v>1</v>
      </c>
      <c r="J36">
        <f>AVERAGE(B13,F13,J13,N13,R13,V13,Z13,AD13)</f>
        <v>13.606412499999999</v>
      </c>
      <c r="K36">
        <f>AVERAGE(C13,G13,K13,O13,S13,W13,AA13,AE13)</f>
        <v>2.8417500000000002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14.2989</v>
      </c>
      <c r="C41">
        <f>C3</f>
        <v>2.8024</v>
      </c>
    </row>
    <row r="42" spans="1:18" x14ac:dyDescent="0.25">
      <c r="A42" s="1">
        <v>2</v>
      </c>
      <c r="B42">
        <f>F3</f>
        <v>15.5107</v>
      </c>
      <c r="C42">
        <f>G3</f>
        <v>2.9178999999999999</v>
      </c>
    </row>
    <row r="43" spans="1:18" x14ac:dyDescent="0.25">
      <c r="A43" s="1">
        <v>3</v>
      </c>
      <c r="B43">
        <f>J3</f>
        <v>14.1868</v>
      </c>
      <c r="C43">
        <f>K3</f>
        <v>2.0777000000000001</v>
      </c>
    </row>
    <row r="44" spans="1:18" x14ac:dyDescent="0.25">
      <c r="A44" s="1">
        <v>4</v>
      </c>
      <c r="B44">
        <f>N3</f>
        <v>12.3635</v>
      </c>
      <c r="C44">
        <f>O3</f>
        <v>2.5306999999999999</v>
      </c>
    </row>
    <row r="45" spans="1:18" x14ac:dyDescent="0.25">
      <c r="A45" s="1">
        <v>5</v>
      </c>
      <c r="B45">
        <f>R3</f>
        <v>14.23</v>
      </c>
      <c r="C45">
        <f>S3</f>
        <v>11.491099999999999</v>
      </c>
    </row>
    <row r="46" spans="1:18" x14ac:dyDescent="0.25">
      <c r="A46" s="1">
        <v>6</v>
      </c>
      <c r="B46">
        <f>V3</f>
        <v>16.031400000000001</v>
      </c>
      <c r="C46">
        <f>W3</f>
        <v>10.65</v>
      </c>
    </row>
    <row r="47" spans="1:18" x14ac:dyDescent="0.25">
      <c r="A47" s="1">
        <v>7</v>
      </c>
      <c r="B47">
        <f>Z3</f>
        <v>14.2508</v>
      </c>
      <c r="C47">
        <f>AA3</f>
        <v>3.1255999999999999</v>
      </c>
    </row>
    <row r="48" spans="1:18" x14ac:dyDescent="0.25">
      <c r="A48" s="1">
        <v>8</v>
      </c>
      <c r="B48">
        <f>AD3</f>
        <v>14.880100000000001</v>
      </c>
      <c r="C48">
        <f>AE3</f>
        <v>3.0093000000000001</v>
      </c>
    </row>
    <row r="50" spans="1:3" x14ac:dyDescent="0.25">
      <c r="A50" t="s">
        <v>18</v>
      </c>
      <c r="B50">
        <f>AVERAGE(B41:B48)</f>
        <v>14.469025</v>
      </c>
      <c r="C50">
        <f>AVERAGE(C41:C48)</f>
        <v>4.8255875000000001</v>
      </c>
    </row>
    <row r="51" spans="1:3" x14ac:dyDescent="0.25">
      <c r="A51" t="s">
        <v>7</v>
      </c>
      <c r="B51">
        <f>STDEV(B41:B48)</f>
        <v>1.0916350250230813</v>
      </c>
      <c r="C51">
        <f>STDEV(C41:C48)</f>
        <v>3.8746732442647889</v>
      </c>
    </row>
    <row r="52" spans="1:3" x14ac:dyDescent="0.25">
      <c r="A52" t="s">
        <v>19</v>
      </c>
      <c r="B52">
        <f>1.5*B51</f>
        <v>1.6374525375346218</v>
      </c>
      <c r="C52">
        <f>1.5*C51</f>
        <v>5.8120098663971831</v>
      </c>
    </row>
    <row r="53" spans="1:3" x14ac:dyDescent="0.25">
      <c r="A53" t="s">
        <v>8</v>
      </c>
      <c r="B53">
        <f>2*B51</f>
        <v>2.1832700500461626</v>
      </c>
      <c r="C53">
        <f>2*C51</f>
        <v>7.7493464885295777</v>
      </c>
    </row>
    <row r="54" spans="1:3" x14ac:dyDescent="0.25">
      <c r="A54" t="s">
        <v>20</v>
      </c>
      <c r="B54">
        <f>B50+B52</f>
        <v>16.106477537534623</v>
      </c>
      <c r="C54">
        <f>C50+C52</f>
        <v>10.637597366397184</v>
      </c>
    </row>
    <row r="55" spans="1:3" x14ac:dyDescent="0.25">
      <c r="A55" t="s">
        <v>9</v>
      </c>
      <c r="B55">
        <f>B50+B53</f>
        <v>16.652295050046163</v>
      </c>
      <c r="C55">
        <f>C50+C53</f>
        <v>12.574933988529578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2014-01-24T05:23:46Z</dcterms:created>
  <dcterms:modified xsi:type="dcterms:W3CDTF">2014-01-24T05:24:16Z</dcterms:modified>
</cp:coreProperties>
</file>