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<sst xmlns="http://schemas.openxmlformats.org/spreadsheetml/2006/main" count="48" uniqueCount="21">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</sst>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4.9973000000000001</v>
      </c>
      <c r="C3">
        <v>3.4567999999999999</v>
      </c>
      <c r="E3" s="1">
        <v>913</v>
      </c>
      <c r="F3">
        <v>10.1578</v>
      </c>
      <c r="G3">
        <v>5.5324999999999998</v>
      </c>
      <c r="I3" s="1">
        <v>913</v>
      </c>
      <c r="J3">
        <v>6.3295000000000003</v>
      </c>
      <c r="K3">
        <v>5.1566000000000001</v>
      </c>
      <c r="M3" s="1">
        <v>913</v>
      </c>
      <c r="N3">
        <v>8.7446000000000002</v>
      </c>
      <c r="O3">
        <v>3.7827999999999999</v>
      </c>
      <c r="Q3" s="1">
        <v>913</v>
      </c>
      <c r="R3">
        <v>11.9918</v>
      </c>
      <c r="S3">
        <v>3.8875000000000002</v>
      </c>
      <c r="U3" s="1">
        <v>913</v>
      </c>
      <c r="V3">
        <v>11.540100000000001</v>
      </c>
      <c r="W3">
        <v>3.5533000000000001</v>
      </c>
      <c r="Y3" s="1">
        <v>913</v>
      </c>
      <c r="Z3">
        <v>11.470499999999999</v>
      </c>
      <c r="AA3">
        <v>12.2309</v>
      </c>
      <c r="AC3" s="1">
        <v>913</v>
      </c>
      <c r="AD3">
        <v>10.080500000000001</v>
      </c>
      <c r="AE3">
        <v>5.3075000000000001</v>
      </c>
    </row>
    <row r="4" spans="1:31" x14ac:dyDescent="0.25">
      <c r="A4" s="1">
        <v>0.1</v>
      </c>
      <c r="B4">
        <v>5.2911000000000001</v>
      </c>
      <c r="C4">
        <v>7.3926999999999996</v>
      </c>
      <c r="E4" s="1">
        <v>0.1</v>
      </c>
      <c r="F4">
        <v>35.872199999999999</v>
      </c>
      <c r="G4">
        <v>4.6108000000000002</v>
      </c>
      <c r="I4" s="1">
        <v>0.1</v>
      </c>
      <c r="J4">
        <v>5.4309000000000003</v>
      </c>
      <c r="K4">
        <v>3.4860000000000002</v>
      </c>
      <c r="M4" s="1">
        <v>0.1</v>
      </c>
      <c r="N4">
        <v>7.9302000000000001</v>
      </c>
      <c r="O4">
        <v>3.3654999999999999</v>
      </c>
      <c r="Q4" s="1">
        <v>0.1</v>
      </c>
      <c r="R4">
        <v>12.1396</v>
      </c>
      <c r="S4">
        <v>5.3532000000000002</v>
      </c>
      <c r="U4" s="1">
        <v>0.1</v>
      </c>
      <c r="V4">
        <v>13.9171</v>
      </c>
      <c r="W4">
        <v>2.9628000000000001</v>
      </c>
      <c r="Y4" s="1">
        <v>0.1</v>
      </c>
      <c r="Z4">
        <v>14.6532</v>
      </c>
      <c r="AA4">
        <v>4.6052999999999997</v>
      </c>
      <c r="AC4" s="1">
        <v>0.1</v>
      </c>
      <c r="AD4">
        <v>10.364000000000001</v>
      </c>
      <c r="AE4">
        <v>4.9029999999999996</v>
      </c>
    </row>
    <row r="5" spans="1:31" x14ac:dyDescent="0.25">
      <c r="A5" s="1">
        <v>0.2</v>
      </c>
      <c r="B5">
        <v>5.4926000000000004</v>
      </c>
      <c r="C5">
        <v>5.9535</v>
      </c>
      <c r="E5" s="1">
        <v>0.2</v>
      </c>
      <c r="F5">
        <v>10.6868</v>
      </c>
      <c r="G5">
        <v>15.143800000000001</v>
      </c>
      <c r="I5" s="1">
        <v>0.2</v>
      </c>
      <c r="J5">
        <v>8.2301000000000002</v>
      </c>
      <c r="K5">
        <v>3.9975999999999998</v>
      </c>
      <c r="M5" s="1">
        <v>0.2</v>
      </c>
      <c r="N5">
        <v>8.5631000000000004</v>
      </c>
      <c r="O5">
        <v>3.8652000000000002</v>
      </c>
      <c r="Q5" s="1">
        <v>0.2</v>
      </c>
      <c r="R5">
        <v>12.386100000000001</v>
      </c>
      <c r="S5">
        <v>4.0968</v>
      </c>
      <c r="U5" s="1">
        <v>0.2</v>
      </c>
      <c r="V5">
        <v>14.2585</v>
      </c>
      <c r="W5">
        <v>3.0323000000000002</v>
      </c>
      <c r="Y5" s="1">
        <v>0.2</v>
      </c>
      <c r="Z5">
        <v>11.681699999999999</v>
      </c>
      <c r="AA5">
        <v>5.0697000000000001</v>
      </c>
      <c r="AC5" s="1">
        <v>0.2</v>
      </c>
      <c r="AD5">
        <v>10.1271</v>
      </c>
      <c r="AE5">
        <v>5.9359000000000002</v>
      </c>
    </row>
    <row r="6" spans="1:31" x14ac:dyDescent="0.25">
      <c r="A6" s="1">
        <v>0.3</v>
      </c>
      <c r="B6">
        <v>4.1326000000000001</v>
      </c>
      <c r="C6">
        <v>6.5396999999999998</v>
      </c>
      <c r="E6" s="1">
        <v>0.3</v>
      </c>
      <c r="F6">
        <v>152.42179999999999</v>
      </c>
      <c r="G6">
        <v>186.75290000000001</v>
      </c>
      <c r="I6" s="1">
        <v>0.3</v>
      </c>
      <c r="J6">
        <v>8.0340000000000007</v>
      </c>
      <c r="K6">
        <v>4.6047000000000002</v>
      </c>
      <c r="M6" s="1">
        <v>0.3</v>
      </c>
      <c r="N6">
        <v>8.5167999999999999</v>
      </c>
      <c r="O6">
        <v>4.8258000000000001</v>
      </c>
      <c r="Q6" s="1">
        <v>0.3</v>
      </c>
      <c r="R6">
        <v>13.5046</v>
      </c>
      <c r="S6">
        <v>5.7873000000000001</v>
      </c>
      <c r="U6" s="1">
        <v>0.3</v>
      </c>
      <c r="V6">
        <v>10.9473</v>
      </c>
      <c r="W6">
        <v>5.3788</v>
      </c>
      <c r="Y6" s="1">
        <v>0.3</v>
      </c>
      <c r="Z6">
        <v>11.4315</v>
      </c>
      <c r="AA6">
        <v>4.9489000000000001</v>
      </c>
      <c r="AC6" s="1">
        <v>0.3</v>
      </c>
      <c r="AD6">
        <v>10.8482</v>
      </c>
      <c r="AE6">
        <v>7.6016000000000004</v>
      </c>
    </row>
    <row r="7" spans="1:31" x14ac:dyDescent="0.25">
      <c r="A7" s="1">
        <v>0.4</v>
      </c>
      <c r="B7">
        <v>5.2670000000000003</v>
      </c>
      <c r="C7">
        <v>5.9259000000000004</v>
      </c>
      <c r="E7" s="1">
        <v>0.4</v>
      </c>
      <c r="F7">
        <v>60.433100000000003</v>
      </c>
      <c r="G7">
        <v>60.3645</v>
      </c>
      <c r="I7" s="1">
        <v>0.4</v>
      </c>
      <c r="J7">
        <v>8.6822999999999997</v>
      </c>
      <c r="K7">
        <v>6.1872999999999996</v>
      </c>
      <c r="M7" s="1">
        <v>0.4</v>
      </c>
      <c r="N7">
        <v>8.5144000000000002</v>
      </c>
      <c r="O7">
        <v>3.2242999999999999</v>
      </c>
      <c r="Q7" s="1">
        <v>0.4</v>
      </c>
      <c r="R7">
        <v>12.735200000000001</v>
      </c>
      <c r="S7">
        <v>6.13</v>
      </c>
      <c r="U7" s="1">
        <v>0.4</v>
      </c>
      <c r="V7">
        <v>14.3018</v>
      </c>
      <c r="W7">
        <v>3.3115000000000001</v>
      </c>
      <c r="Y7" s="1">
        <v>0.4</v>
      </c>
      <c r="Z7">
        <v>10.6851</v>
      </c>
      <c r="AA7">
        <v>4.8638000000000003</v>
      </c>
      <c r="AC7" s="1">
        <v>0.4</v>
      </c>
      <c r="AD7">
        <v>11.817</v>
      </c>
      <c r="AE7">
        <v>9.8445999999999998</v>
      </c>
    </row>
    <row r="8" spans="1:31" x14ac:dyDescent="0.25">
      <c r="A8" s="1">
        <v>0.5</v>
      </c>
      <c r="B8">
        <v>5.2903000000000002</v>
      </c>
      <c r="C8">
        <v>5.2439</v>
      </c>
      <c r="E8" s="1">
        <v>0.5</v>
      </c>
      <c r="F8">
        <v>31.550699999999999</v>
      </c>
      <c r="G8">
        <v>18.028500000000001</v>
      </c>
      <c r="I8" s="1">
        <v>0.5</v>
      </c>
      <c r="J8">
        <v>7.9432999999999998</v>
      </c>
      <c r="K8">
        <v>4.1809000000000003</v>
      </c>
      <c r="M8" s="1">
        <v>0.5</v>
      </c>
      <c r="N8">
        <v>8.9923999999999999</v>
      </c>
      <c r="O8">
        <v>3.4129999999999998</v>
      </c>
      <c r="Q8" s="1">
        <v>0.5</v>
      </c>
      <c r="R8">
        <v>10.9366</v>
      </c>
      <c r="S8">
        <v>5.3826999999999998</v>
      </c>
      <c r="U8" s="1">
        <v>0.5</v>
      </c>
      <c r="V8">
        <v>13.359</v>
      </c>
      <c r="W8">
        <v>3.1067999999999998</v>
      </c>
      <c r="Y8" s="1">
        <v>0.5</v>
      </c>
      <c r="Z8">
        <v>10.9627</v>
      </c>
      <c r="AA8">
        <v>10.2049</v>
      </c>
      <c r="AC8" s="1">
        <v>0.5</v>
      </c>
      <c r="AD8">
        <v>11.675599999999999</v>
      </c>
      <c r="AE8">
        <v>8.2405000000000008</v>
      </c>
    </row>
    <row r="9" spans="1:31" x14ac:dyDescent="0.25">
      <c r="A9" s="1">
        <v>0.6</v>
      </c>
      <c r="B9">
        <v>5.5148000000000001</v>
      </c>
      <c r="C9">
        <v>4.1920999999999999</v>
      </c>
      <c r="E9" s="1">
        <v>0.6</v>
      </c>
      <c r="F9">
        <v>50.369799999999998</v>
      </c>
      <c r="G9">
        <v>35.639499999999998</v>
      </c>
      <c r="I9" s="1">
        <v>0.6</v>
      </c>
      <c r="J9">
        <v>8.1085999999999991</v>
      </c>
      <c r="K9">
        <v>3.3662999999999998</v>
      </c>
      <c r="M9" s="1">
        <v>0.6</v>
      </c>
      <c r="N9">
        <v>7.8479999999999999</v>
      </c>
      <c r="O9">
        <v>2.7374999999999998</v>
      </c>
      <c r="Q9" s="1">
        <v>0.6</v>
      </c>
      <c r="R9">
        <v>8.6227999999999998</v>
      </c>
      <c r="S9">
        <v>6.2085999999999997</v>
      </c>
      <c r="U9" s="1">
        <v>0.6</v>
      </c>
      <c r="V9">
        <v>16.131799999999998</v>
      </c>
      <c r="W9">
        <v>2.7353999999999998</v>
      </c>
      <c r="Y9" s="1">
        <v>0.6</v>
      </c>
      <c r="Z9">
        <v>14.2105</v>
      </c>
      <c r="AA9">
        <v>6.0385</v>
      </c>
      <c r="AC9" s="1">
        <v>0.6</v>
      </c>
      <c r="AD9">
        <v>13.2234</v>
      </c>
      <c r="AE9">
        <v>10.476900000000001</v>
      </c>
    </row>
    <row r="10" spans="1:31" x14ac:dyDescent="0.25">
      <c r="A10" s="1">
        <v>0.7</v>
      </c>
      <c r="B10">
        <v>5.9867999999999997</v>
      </c>
      <c r="C10">
        <v>3.2519</v>
      </c>
      <c r="E10" s="1">
        <v>0.7</v>
      </c>
      <c r="F10">
        <v>35.358499999999999</v>
      </c>
      <c r="G10">
        <v>52.203000000000003</v>
      </c>
      <c r="I10" s="1">
        <v>0.7</v>
      </c>
      <c r="J10">
        <v>6.7042000000000002</v>
      </c>
      <c r="K10">
        <v>3.0977999999999999</v>
      </c>
      <c r="M10" s="1">
        <v>0.7</v>
      </c>
      <c r="N10">
        <v>7.7812999999999999</v>
      </c>
      <c r="O10">
        <v>3.198</v>
      </c>
      <c r="Q10" s="1">
        <v>0.7</v>
      </c>
      <c r="R10">
        <v>12.2599</v>
      </c>
      <c r="S10">
        <v>5.6737000000000002</v>
      </c>
      <c r="U10" s="1">
        <v>0.7</v>
      </c>
      <c r="V10">
        <v>10.1271</v>
      </c>
      <c r="W10">
        <v>3.3374000000000001</v>
      </c>
      <c r="Y10" s="1">
        <v>0.7</v>
      </c>
      <c r="Z10">
        <v>12.0822</v>
      </c>
      <c r="AA10">
        <v>4.1685999999999996</v>
      </c>
      <c r="AC10" s="1">
        <v>0.7</v>
      </c>
      <c r="AD10">
        <v>12.438499999999999</v>
      </c>
      <c r="AE10">
        <v>11.8507</v>
      </c>
    </row>
    <row r="11" spans="1:31" x14ac:dyDescent="0.25">
      <c r="A11" s="1">
        <v>0.8</v>
      </c>
      <c r="B11">
        <v>5.1909999999999998</v>
      </c>
      <c r="C11">
        <v>2.7900999999999998</v>
      </c>
      <c r="E11" s="1">
        <v>0.8</v>
      </c>
      <c r="F11">
        <v>58.188299999999998</v>
      </c>
      <c r="G11">
        <v>35.703400000000002</v>
      </c>
      <c r="I11" s="1">
        <v>0.8</v>
      </c>
      <c r="J11">
        <v>7.4763999999999999</v>
      </c>
      <c r="K11">
        <v>4.5285000000000002</v>
      </c>
      <c r="M11" s="1">
        <v>0.8</v>
      </c>
      <c r="N11">
        <v>6.6944999999999997</v>
      </c>
      <c r="O11">
        <v>3.9472</v>
      </c>
      <c r="Q11" s="1">
        <v>0.8</v>
      </c>
      <c r="R11">
        <v>12.714700000000001</v>
      </c>
      <c r="S11">
        <v>5.0122999999999998</v>
      </c>
      <c r="U11" s="1">
        <v>0.8</v>
      </c>
      <c r="V11">
        <v>12.214600000000001</v>
      </c>
      <c r="W11">
        <v>3.3304999999999998</v>
      </c>
      <c r="Y11" s="1">
        <v>0.8</v>
      </c>
      <c r="Z11">
        <v>13.547599999999999</v>
      </c>
      <c r="AA11">
        <v>5.2008000000000001</v>
      </c>
      <c r="AC11" s="1">
        <v>0.8</v>
      </c>
      <c r="AD11">
        <v>13.304600000000001</v>
      </c>
      <c r="AE11">
        <v>7.5875000000000004</v>
      </c>
    </row>
    <row r="12" spans="1:31" x14ac:dyDescent="0.25">
      <c r="A12" s="1">
        <v>0.9</v>
      </c>
      <c r="B12">
        <v>5.6241000000000003</v>
      </c>
      <c r="C12">
        <v>3.3456000000000001</v>
      </c>
      <c r="E12" s="1">
        <v>0.9</v>
      </c>
      <c r="F12">
        <v>27.924199999999999</v>
      </c>
      <c r="G12">
        <v>47.763100000000001</v>
      </c>
      <c r="I12" s="1">
        <v>0.9</v>
      </c>
      <c r="J12">
        <v>6.9005999999999998</v>
      </c>
      <c r="K12">
        <v>3.6513</v>
      </c>
      <c r="M12" s="1">
        <v>0.9</v>
      </c>
      <c r="N12">
        <v>7.6525999999999996</v>
      </c>
      <c r="O12">
        <v>3.2328000000000001</v>
      </c>
      <c r="Q12" s="1">
        <v>0.9</v>
      </c>
      <c r="R12">
        <v>13.985300000000001</v>
      </c>
      <c r="S12">
        <v>6.6643999999999997</v>
      </c>
      <c r="U12" s="1">
        <v>0.9</v>
      </c>
      <c r="V12">
        <v>13.0625</v>
      </c>
      <c r="W12">
        <v>6.0644</v>
      </c>
      <c r="Y12" s="1">
        <v>0.9</v>
      </c>
      <c r="Z12">
        <v>14.251200000000001</v>
      </c>
      <c r="AA12">
        <v>4.7892000000000001</v>
      </c>
      <c r="AC12" s="1">
        <v>0.9</v>
      </c>
      <c r="AD12">
        <v>15.0871</v>
      </c>
      <c r="AE12">
        <v>11.9191</v>
      </c>
    </row>
    <row r="13" spans="1:31" x14ac:dyDescent="0.25">
      <c r="A13" s="1">
        <v>1</v>
      </c>
      <c r="B13">
        <v>4.8598999999999997</v>
      </c>
      <c r="C13">
        <v>3.0788000000000002</v>
      </c>
      <c r="E13" s="1">
        <v>1</v>
      </c>
      <c r="F13">
        <v>16.2515</v>
      </c>
      <c r="G13">
        <v>11.3729</v>
      </c>
      <c r="I13" s="1">
        <v>1</v>
      </c>
      <c r="J13">
        <v>6.1856999999999998</v>
      </c>
      <c r="K13">
        <v>3.2610000000000001</v>
      </c>
      <c r="M13" s="1">
        <v>1</v>
      </c>
      <c r="N13">
        <v>7.0034999999999998</v>
      </c>
      <c r="O13">
        <v>3.9744000000000002</v>
      </c>
      <c r="Q13" s="1">
        <v>1</v>
      </c>
      <c r="R13">
        <v>12.6897</v>
      </c>
      <c r="S13">
        <v>8.2114999999999991</v>
      </c>
      <c r="U13" s="1">
        <v>1</v>
      </c>
      <c r="V13">
        <v>15.2934</v>
      </c>
      <c r="W13">
        <v>5.3750999999999998</v>
      </c>
      <c r="Y13" s="1">
        <v>1</v>
      </c>
      <c r="Z13">
        <v>11.1595</v>
      </c>
      <c r="AA13">
        <v>7.2018000000000004</v>
      </c>
      <c r="AC13" s="1">
        <v>1</v>
      </c>
      <c r="AD13">
        <v>13.7066</v>
      </c>
      <c r="AE13">
        <v>6.0231000000000003</v>
      </c>
    </row>
    <row r="15" spans="1:31" x14ac:dyDescent="0.25">
      <c r="A15" t="s">
        <v>6</v>
      </c>
      <c r="B15">
        <f>AVERAGE(B4:B13)</f>
        <v>5.2650199999999998</v>
      </c>
      <c r="C15">
        <f>AVERAGE(C4:C13)</f>
        <v>4.77142</v>
      </c>
      <c r="F15">
        <f>AVERAGE(F4:F13)</f>
        <v>47.905690000000007</v>
      </c>
      <c r="G15">
        <f>AVERAGE(G4:G13)</f>
        <v>46.758240000000008</v>
      </c>
      <c r="J15">
        <f>AVERAGE(J4:J13)</f>
        <v>7.3696099999999989</v>
      </c>
      <c r="K15">
        <f>AVERAGE(K4:K13)</f>
        <v>4.0361400000000005</v>
      </c>
      <c r="N15">
        <f>AVERAGE(N4:N13)</f>
        <v>7.9496800000000007</v>
      </c>
      <c r="O15">
        <f>AVERAGE(O4:O13)</f>
        <v>3.5783700000000005</v>
      </c>
      <c r="R15">
        <f>AVERAGE(R4:R13)</f>
        <v>12.19745</v>
      </c>
      <c r="S15">
        <f>AVERAGE(S4:S13)</f>
        <v>5.8520500000000002</v>
      </c>
      <c r="V15">
        <f>AVERAGE(V4:V13)</f>
        <v>13.36131</v>
      </c>
      <c r="W15">
        <f>AVERAGE(W4:W13)</f>
        <v>3.8635000000000006</v>
      </c>
      <c r="Z15">
        <f>AVERAGE(Z4:Z13)</f>
        <v>12.466519999999999</v>
      </c>
      <c r="AA15">
        <f>AVERAGE(AA4:AA13)</f>
        <v>5.7091499999999993</v>
      </c>
      <c r="AD15">
        <f>AVERAGE(AD4:AD13)</f>
        <v>12.259209999999999</v>
      </c>
      <c r="AE15">
        <f>AVERAGE(AE4:AE13)</f>
        <v>8.4382900000000003</v>
      </c>
    </row>
    <row r="16" spans="1:31" x14ac:dyDescent="0.25">
      <c r="A16" t="s">
        <v>7</v>
      </c>
      <c r="B16">
        <f>STDEV(B4:B13)</f>
        <v>0.49636309693610381</v>
      </c>
      <c r="C16">
        <f>STDEV(C4:C13)</f>
        <v>1.6471997894069272</v>
      </c>
      <c r="F16">
        <f>STDEV(F4:F13)</f>
        <v>40.205822095989191</v>
      </c>
      <c r="G16">
        <f>STDEV(G4:G13)</f>
        <v>52.613397030545151</v>
      </c>
      <c r="J16">
        <f>STDEV(J4:J13)</f>
        <v>1.0335818458695634</v>
      </c>
      <c r="K16">
        <f>STDEV(K4:K13)</f>
        <v>0.91871736821868344</v>
      </c>
      <c r="N16">
        <f>STDEV(N4:N13)</f>
        <v>0.72281417129316339</v>
      </c>
      <c r="O16">
        <f>STDEV(O4:O13)</f>
        <v>0.58693338075495338</v>
      </c>
      <c r="R16">
        <f>STDEV(R4:R13)</f>
        <v>1.4949835459889946</v>
      </c>
      <c r="S16">
        <f>STDEV(S4:S13)</f>
        <v>1.091508924226765</v>
      </c>
      <c r="V16">
        <f>STDEV(V4:V13)</f>
        <v>1.8588752767018426</v>
      </c>
      <c r="W16">
        <f>STDEV(W4:W13)</f>
        <v>1.230987052012414</v>
      </c>
      <c r="Z16">
        <f>STDEV(Z4:Z13)</f>
        <v>1.5331520224687565</v>
      </c>
      <c r="AA16">
        <f>STDEV(AA4:AA13)</f>
        <v>1.7933904372878664</v>
      </c>
      <c r="AD16">
        <f>STDEV(AD4:AD13)</f>
        <v>1.5920413419045767</v>
      </c>
      <c r="AE16">
        <f>STDEV(AE4:AE13)</f>
        <v>2.4933379525135444</v>
      </c>
    </row>
    <row r="17" spans="1:42" x14ac:dyDescent="0.25">
      <c r="A17" t="s">
        <v>8</v>
      </c>
      <c r="B17">
        <f>2*B16</f>
        <v>0.99272619387220762</v>
      </c>
      <c r="C17">
        <f>2*C16</f>
        <v>3.2943995788138545</v>
      </c>
      <c r="F17">
        <f>2*F16</f>
        <v>80.411644191978382</v>
      </c>
      <c r="G17">
        <f>2*G16</f>
        <v>105.2267940610903</v>
      </c>
      <c r="J17">
        <f>2*J16</f>
        <v>2.0671636917391267</v>
      </c>
      <c r="K17">
        <f>2*K16</f>
        <v>1.8374347364373669</v>
      </c>
      <c r="N17">
        <f>2*N16</f>
        <v>1.4456283425863268</v>
      </c>
      <c r="O17">
        <f>2*O16</f>
        <v>1.1738667615099068</v>
      </c>
      <c r="R17">
        <f>2*R16</f>
        <v>2.9899670919779893</v>
      </c>
      <c r="S17">
        <f>2*S16</f>
        <v>2.1830178484535301</v>
      </c>
      <c r="V17">
        <f>2*V16</f>
        <v>3.7177505534036852</v>
      </c>
      <c r="W17">
        <f>2*W16</f>
        <v>2.461974104024828</v>
      </c>
      <c r="Z17">
        <f>2*Z16</f>
        <v>3.066304044937513</v>
      </c>
      <c r="AA17">
        <f>2*AA16</f>
        <v>3.5867808745757328</v>
      </c>
      <c r="AD17">
        <f>2*AD16</f>
        <v>3.1840826838091534</v>
      </c>
      <c r="AE17">
        <f>2*AE16</f>
        <v>4.9866759050270888</v>
      </c>
    </row>
    <row r="18" spans="1:42" x14ac:dyDescent="0.25">
      <c r="A18" t="s">
        <v>9</v>
      </c>
      <c r="B18">
        <f>B15+B17</f>
        <v>6.2577461938722072</v>
      </c>
      <c r="C18">
        <f>C15+C17</f>
        <v>8.0658195788138549</v>
      </c>
      <c r="F18">
        <f>F15+F17</f>
        <v>128.31733419197838</v>
      </c>
      <c r="G18">
        <f>G15+G17</f>
        <v>151.98503406109032</v>
      </c>
      <c r="J18">
        <f>J15+J17</f>
        <v>9.4367736917391252</v>
      </c>
      <c r="K18">
        <f>K15+K17</f>
        <v>5.8735747364373676</v>
      </c>
      <c r="N18">
        <f>N15+N17</f>
        <v>9.3953083425863273</v>
      </c>
      <c r="O18">
        <f>O15+O17</f>
        <v>4.7522367615099075</v>
      </c>
      <c r="R18">
        <f>R15+R17</f>
        <v>15.18741709197799</v>
      </c>
      <c r="S18">
        <f>S15+S17</f>
        <v>8.0350678484535294</v>
      </c>
      <c r="V18">
        <f>V15+V17</f>
        <v>17.079060553403686</v>
      </c>
      <c r="W18">
        <f>W15+W17</f>
        <v>6.3254741040248286</v>
      </c>
      <c r="Z18">
        <f>Z15+Z17</f>
        <v>15.532824044937513</v>
      </c>
      <c r="AA18">
        <f>AA15+AA17</f>
        <v>9.2959308745757312</v>
      </c>
      <c r="AD18">
        <f>AD15+AD17</f>
        <v>15.443292683809153</v>
      </c>
      <c r="AE18">
        <f>AE15+AE17</f>
        <v>13.42496590502709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9.4140125000000001</v>
      </c>
      <c r="K26">
        <f>AVERAGE(C3,G3,K3,O3,S3,W3,AA3,AE3)</f>
        <v>5.3634874999999997</v>
      </c>
      <c r="N26">
        <f>J27-J26</f>
        <v>3.785775000000001</v>
      </c>
      <c r="O26">
        <f>K27-K26</f>
        <v>-0.77857499999999913</v>
      </c>
      <c r="P26" s="1">
        <v>0.1</v>
      </c>
      <c r="Q26">
        <f>N26/J26*100</f>
        <v>40.214255079861019</v>
      </c>
      <c r="R26">
        <f>O26/K26*100</f>
        <v>-14.516207971026299</v>
      </c>
      <c r="U26">
        <f>J26</f>
        <v>9.4140125000000001</v>
      </c>
      <c r="V26">
        <f>K26</f>
        <v>5.3634874999999997</v>
      </c>
      <c r="W26">
        <f>Q26</f>
        <v>40.214255079861019</v>
      </c>
      <c r="X26">
        <f>Q27</f>
        <v>8.1180846105738667</v>
      </c>
      <c r="Y26">
        <f>Q28</f>
        <v>191.90103582292883</v>
      </c>
      <c r="Z26">
        <f>Q29</f>
        <v>75.849431897397636</v>
      </c>
      <c r="AA26">
        <f>Q30</f>
        <v>33.724328494358808</v>
      </c>
      <c r="AB26">
        <f>Q31</f>
        <v>64.68761327860993</v>
      </c>
      <c r="AC26">
        <f>Q32</f>
        <v>36.416990098536623</v>
      </c>
      <c r="AD26">
        <f>Q33</f>
        <v>71.727650669679917</v>
      </c>
      <c r="AE26">
        <f>Q34</f>
        <v>38.739458865175699</v>
      </c>
      <c r="AF26">
        <f>Q35</f>
        <v>15.718191366327586</v>
      </c>
      <c r="AG26">
        <f>R26</f>
        <v>-14.516207971026299</v>
      </c>
      <c r="AH26">
        <f>R27</f>
        <v>9.7578767546302529</v>
      </c>
      <c r="AI26">
        <f>R28</f>
        <v>427.73428669312653</v>
      </c>
      <c r="AJ26">
        <f>R29</f>
        <v>132.71215790099257</v>
      </c>
      <c r="AK26">
        <f>R30</f>
        <v>34.70992521190739</v>
      </c>
      <c r="AL26">
        <f>R31</f>
        <v>66.390804490548334</v>
      </c>
      <c r="AM26">
        <f>R32</f>
        <v>102.24970226927911</v>
      </c>
      <c r="AN26">
        <f>R33</f>
        <v>58.712731221989479</v>
      </c>
      <c r="AO26">
        <f>R34</f>
        <v>103.7617781340965</v>
      </c>
      <c r="AP26">
        <f>R35</f>
        <v>13.029535353629498</v>
      </c>
    </row>
    <row r="27" spans="1:42" x14ac:dyDescent="0.25">
      <c r="I27" s="1">
        <v>0.1</v>
      </c>
      <c r="J27">
        <f>AVERAGE(B4,F4,J4,N4,R4,V4,Z4,AD4)</f>
        <v>13.199787500000001</v>
      </c>
      <c r="K27">
        <f>AVERAGE(C4,G4,K4,O4,S4,W4,AA4,AE4)</f>
        <v>4.5849125000000006</v>
      </c>
      <c r="N27">
        <f>J28-J26</f>
        <v>0.76423750000000013</v>
      </c>
      <c r="O27">
        <f>K28-K26</f>
        <v>0.52336249999999929</v>
      </c>
      <c r="P27" s="1">
        <v>0.2</v>
      </c>
      <c r="Q27">
        <f>N27/J26*100</f>
        <v>8.1180846105738667</v>
      </c>
      <c r="R27">
        <f>O27/K26*100</f>
        <v>9.7578767546302529</v>
      </c>
    </row>
    <row r="28" spans="1:42" x14ac:dyDescent="0.25">
      <c r="I28" s="1">
        <v>0.2</v>
      </c>
      <c r="J28">
        <f>AVERAGE(B5,F5,J5,N5,R5,V5,Z5,AD5)</f>
        <v>10.17825</v>
      </c>
      <c r="K28">
        <f>AVERAGE(C5,G5,K5,O5,S5,W5,AA5,AE5)</f>
        <v>5.886849999999999</v>
      </c>
      <c r="N28">
        <f>J29-J26</f>
        <v>18.065587499999999</v>
      </c>
      <c r="O28">
        <f>K29-K26</f>
        <v>22.941475000000004</v>
      </c>
      <c r="P28" s="1">
        <v>0.3</v>
      </c>
      <c r="Q28">
        <f>N28/J26*100</f>
        <v>191.90103582292883</v>
      </c>
      <c r="R28">
        <f>O28/K26*100</f>
        <v>427.73428669312653</v>
      </c>
    </row>
    <row r="29" spans="1:42" x14ac:dyDescent="0.25">
      <c r="I29" s="1">
        <v>0.3</v>
      </c>
      <c r="J29">
        <f>AVERAGE(B6,F6,J6,N6,R6,V6,Z6,AD6)</f>
        <v>27.479599999999998</v>
      </c>
      <c r="K29">
        <f>AVERAGE(C6,G6,K6,O6,S6,W6,AA6,AE6)</f>
        <v>28.304962500000002</v>
      </c>
      <c r="N29">
        <f>J30-J26</f>
        <v>7.1404750000000003</v>
      </c>
      <c r="O29">
        <f>K30-K26</f>
        <v>7.1179999999999986</v>
      </c>
      <c r="P29" s="1">
        <v>0.4</v>
      </c>
      <c r="Q29">
        <f>N29/J26*100</f>
        <v>75.849431897397636</v>
      </c>
      <c r="R29">
        <f>O29/K26*100</f>
        <v>132.71215790099257</v>
      </c>
    </row>
    <row r="30" spans="1:42" x14ac:dyDescent="0.25">
      <c r="I30" s="1">
        <v>0.4</v>
      </c>
      <c r="J30">
        <f>AVERAGE(B7,F7,J7,N7,R7,V7,Z7,AD7)</f>
        <v>16.5544875</v>
      </c>
      <c r="K30">
        <f>AVERAGE(C7,G7,K7,O7,S7,W7,AA7,AE7)</f>
        <v>12.481487499999998</v>
      </c>
      <c r="N30">
        <f>J31-J26</f>
        <v>3.1748124999999998</v>
      </c>
      <c r="O30">
        <f>K31-K26</f>
        <v>1.8616625000000013</v>
      </c>
      <c r="P30" s="1">
        <v>0.5</v>
      </c>
      <c r="Q30">
        <f>N30/J26*100</f>
        <v>33.724328494358808</v>
      </c>
      <c r="R30">
        <f>O30/K26*100</f>
        <v>34.70992521190739</v>
      </c>
    </row>
    <row r="31" spans="1:42" x14ac:dyDescent="0.25">
      <c r="I31" s="1">
        <v>0.5</v>
      </c>
      <c r="J31">
        <f>AVERAGE(B8,F8,J8,N8,R8,V8,Z8,AD8)</f>
        <v>12.588825</v>
      </c>
      <c r="K31">
        <f>AVERAGE(C8,G8,K8,O8,S8,W8,AA8,AE8)</f>
        <v>7.2251500000000011</v>
      </c>
      <c r="N31">
        <f>J32-J26</f>
        <v>6.0896999999999988</v>
      </c>
      <c r="O31">
        <f>K32-K26</f>
        <v>3.5608624999999989</v>
      </c>
      <c r="P31" s="1">
        <v>0.6</v>
      </c>
      <c r="Q31">
        <f>N31/J26*100</f>
        <v>64.68761327860993</v>
      </c>
      <c r="R31">
        <f>O31/K26*100</f>
        <v>66.390804490548334</v>
      </c>
    </row>
    <row r="32" spans="1:42" x14ac:dyDescent="0.25">
      <c r="I32" s="1">
        <v>0.6</v>
      </c>
      <c r="J32">
        <f>AVERAGE(B9,F9,J9,N9,R9,V9,Z9,AD9)</f>
        <v>15.503712499999999</v>
      </c>
      <c r="K32">
        <f>AVERAGE(C9,G9,K9,O9,S9,W9,AA9,AE9)</f>
        <v>8.9243499999999987</v>
      </c>
      <c r="N32">
        <f>J33-J26</f>
        <v>3.4283000000000001</v>
      </c>
      <c r="O32">
        <f>K33-K26</f>
        <v>5.4841500000000014</v>
      </c>
      <c r="P32" s="1">
        <v>0.7</v>
      </c>
      <c r="Q32">
        <f>N32/J26*100</f>
        <v>36.416990098536623</v>
      </c>
      <c r="R32">
        <f>O32/K26*100</f>
        <v>102.24970226927911</v>
      </c>
    </row>
    <row r="33" spans="1:18" x14ac:dyDescent="0.25">
      <c r="I33" s="1">
        <v>0.7</v>
      </c>
      <c r="J33">
        <f>AVERAGE(B10,F10,J10,N10,R10,V10,Z10,AD10)</f>
        <v>12.8423125</v>
      </c>
      <c r="K33">
        <f>AVERAGE(C10,G10,K10,O10,S10,W10,AA10,AE10)</f>
        <v>10.847637500000001</v>
      </c>
      <c r="N33">
        <f>J34-J26</f>
        <v>6.7524500000000014</v>
      </c>
      <c r="O33">
        <f>K34-K26</f>
        <v>3.1490500000000026</v>
      </c>
      <c r="P33" s="1">
        <v>0.8</v>
      </c>
      <c r="Q33">
        <f>N33/J26*100</f>
        <v>71.727650669679917</v>
      </c>
      <c r="R33">
        <f>O33/K26*100</f>
        <v>58.712731221989479</v>
      </c>
    </row>
    <row r="34" spans="1:18" x14ac:dyDescent="0.25">
      <c r="I34" s="1">
        <v>0.8</v>
      </c>
      <c r="J34">
        <f>AVERAGE(B11,F11,J11,N11,R11,V11,Z11,AD11)</f>
        <v>16.166462500000002</v>
      </c>
      <c r="K34">
        <f>AVERAGE(C11,G11,K11,O11,S11,W11,AA11,AE11)</f>
        <v>8.5125375000000023</v>
      </c>
      <c r="N34">
        <f>J35-J26</f>
        <v>3.6469374999999982</v>
      </c>
      <c r="O34">
        <f>K35-K26</f>
        <v>5.5652499999999989</v>
      </c>
      <c r="P34" s="1">
        <v>0.9</v>
      </c>
      <c r="Q34">
        <f>N34/J26*100</f>
        <v>38.739458865175699</v>
      </c>
      <c r="R34">
        <f>O34/K26*100</f>
        <v>103.7617781340965</v>
      </c>
    </row>
    <row r="35" spans="1:18" x14ac:dyDescent="0.25">
      <c r="I35" s="1">
        <v>0.9</v>
      </c>
      <c r="J35">
        <f>AVERAGE(B12,F12,J12,N12,R12,V12,Z12,AD12)</f>
        <v>13.060949999999998</v>
      </c>
      <c r="K35">
        <f>AVERAGE(C12,G12,K12,O12,S12,W12,AA12,AE12)</f>
        <v>10.928737499999999</v>
      </c>
      <c r="N35">
        <f>J36-J26</f>
        <v>1.4797124999999998</v>
      </c>
      <c r="O35">
        <f>K36-K26</f>
        <v>0.69883749999999889</v>
      </c>
      <c r="P35" s="1">
        <v>1</v>
      </c>
      <c r="Q35">
        <f>N35/J26*100</f>
        <v>15.718191366327586</v>
      </c>
      <c r="R35">
        <f>O35/K26*100</f>
        <v>13.029535353629498</v>
      </c>
    </row>
    <row r="36" spans="1:18" x14ac:dyDescent="0.25">
      <c r="I36" s="1">
        <v>1</v>
      </c>
      <c r="J36">
        <f>AVERAGE(B13,F13,J13,N13,R13,V13,Z13,AD13)</f>
        <v>10.893725</v>
      </c>
      <c r="K36">
        <f>AVERAGE(C13,G13,K13,O13,S13,W13,AA13,AE13)</f>
        <v>6.0623249999999986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4.9973000000000001</v>
      </c>
      <c r="C41">
        <f>C3</f>
        <v>3.4567999999999999</v>
      </c>
    </row>
    <row r="42" spans="1:18" x14ac:dyDescent="0.25">
      <c r="A42" s="1">
        <v>2</v>
      </c>
      <c r="B42">
        <f>F3</f>
        <v>10.1578</v>
      </c>
      <c r="C42">
        <f>G3</f>
        <v>5.5324999999999998</v>
      </c>
    </row>
    <row r="43" spans="1:18" x14ac:dyDescent="0.25">
      <c r="A43" s="1">
        <v>3</v>
      </c>
      <c r="B43">
        <f>J3</f>
        <v>6.3295000000000003</v>
      </c>
      <c r="C43">
        <f>K3</f>
        <v>5.1566000000000001</v>
      </c>
    </row>
    <row r="44" spans="1:18" x14ac:dyDescent="0.25">
      <c r="A44" s="1">
        <v>4</v>
      </c>
      <c r="B44">
        <f>N3</f>
        <v>8.7446000000000002</v>
      </c>
      <c r="C44">
        <f>O3</f>
        <v>3.7827999999999999</v>
      </c>
    </row>
    <row r="45" spans="1:18" x14ac:dyDescent="0.25">
      <c r="A45" s="1">
        <v>5</v>
      </c>
      <c r="B45">
        <f>R3</f>
        <v>11.9918</v>
      </c>
      <c r="C45">
        <f>S3</f>
        <v>3.8875000000000002</v>
      </c>
    </row>
    <row r="46" spans="1:18" x14ac:dyDescent="0.25">
      <c r="A46" s="1">
        <v>6</v>
      </c>
      <c r="B46">
        <f>V3</f>
        <v>11.540100000000001</v>
      </c>
      <c r="C46">
        <f>W3</f>
        <v>3.5533000000000001</v>
      </c>
    </row>
    <row r="47" spans="1:18" x14ac:dyDescent="0.25">
      <c r="A47" s="1">
        <v>7</v>
      </c>
      <c r="B47">
        <f>Z3</f>
        <v>11.470499999999999</v>
      </c>
      <c r="C47">
        <f>AA3</f>
        <v>12.2309</v>
      </c>
    </row>
    <row r="48" spans="1:18" x14ac:dyDescent="0.25">
      <c r="A48" s="1">
        <v>8</v>
      </c>
      <c r="B48">
        <f>AD3</f>
        <v>10.080500000000001</v>
      </c>
      <c r="C48">
        <f>AE3</f>
        <v>5.3075000000000001</v>
      </c>
    </row>
    <row r="50" spans="1:3" x14ac:dyDescent="0.25">
      <c r="A50" t="s">
        <v>18</v>
      </c>
      <c r="B50">
        <f>AVERAGE(B41:B48)</f>
        <v>9.4140125000000001</v>
      </c>
      <c r="C50">
        <f>AVERAGE(C41:C48)</f>
        <v>5.3634874999999997</v>
      </c>
    </row>
    <row r="51" spans="1:3" x14ac:dyDescent="0.25">
      <c r="A51" t="s">
        <v>7</v>
      </c>
      <c r="B51">
        <f>STDEV(B41:B48)</f>
        <v>2.5596172283245191</v>
      </c>
      <c r="C51">
        <f>STDEV(C41:C48)</f>
        <v>2.8988964597079243</v>
      </c>
    </row>
    <row r="52" spans="1:3" x14ac:dyDescent="0.25">
      <c r="A52" t="s">
        <v>19</v>
      </c>
      <c r="B52">
        <f>1.5*B51</f>
        <v>3.8394258424867784</v>
      </c>
      <c r="C52">
        <f>1.5*C51</f>
        <v>4.3483446895618867</v>
      </c>
    </row>
    <row r="53" spans="1:3" x14ac:dyDescent="0.25">
      <c r="A53" t="s">
        <v>8</v>
      </c>
      <c r="B53">
        <f>2*B51</f>
        <v>5.1192344566490382</v>
      </c>
      <c r="C53">
        <f>2*C51</f>
        <v>5.7977929194158486</v>
      </c>
    </row>
    <row r="54" spans="1:3" x14ac:dyDescent="0.25">
      <c r="A54" t="s">
        <v>20</v>
      </c>
      <c r="B54">
        <f>B50+B52</f>
        <v>13.253438342486778</v>
      </c>
      <c r="C54">
        <f>C50+C52</f>
        <v>9.7118321895618855</v>
      </c>
    </row>
    <row r="55" spans="1:3" x14ac:dyDescent="0.25">
      <c r="A55" t="s">
        <v>9</v>
      </c>
      <c r="B55">
        <f>B50+B53</f>
        <v>14.533246956649037</v>
      </c>
      <c r="C55">
        <f>C50+C53</f>
        <v>11.161280419415849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2014-01-24T05:29:54Z</dcterms:created>
  <dcterms:modified xsi:type="dcterms:W3CDTF">2014-01-24T05:30:22Z</dcterms:modified>
</cp:coreProperties>
</file>