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<sst xmlns="http://schemas.openxmlformats.org/spreadsheetml/2006/main" count="48" uniqueCount="21">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</sst>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14.4695</v>
      </c>
      <c r="C3">
        <v>4.2325999999999997</v>
      </c>
      <c r="E3" s="1">
        <v>285</v>
      </c>
      <c r="F3">
        <v>9.5850000000000009</v>
      </c>
      <c r="G3">
        <v>6.9530000000000003</v>
      </c>
      <c r="I3" s="1">
        <v>285</v>
      </c>
      <c r="J3">
        <v>7.1958000000000002</v>
      </c>
      <c r="K3">
        <v>40.6935</v>
      </c>
      <c r="M3" s="1">
        <v>285</v>
      </c>
      <c r="N3">
        <v>14.084199999999999</v>
      </c>
      <c r="O3">
        <v>3.2242000000000002</v>
      </c>
      <c r="Q3" s="1">
        <v>285</v>
      </c>
      <c r="R3">
        <v>19.22</v>
      </c>
      <c r="S3">
        <v>3.5179999999999998</v>
      </c>
      <c r="U3" s="1">
        <v>285</v>
      </c>
      <c r="V3">
        <v>18.549199999999999</v>
      </c>
      <c r="W3">
        <v>4.0288000000000004</v>
      </c>
      <c r="Y3" s="1">
        <v>285</v>
      </c>
      <c r="Z3">
        <v>17.4681</v>
      </c>
      <c r="AA3">
        <v>3.1652999999999998</v>
      </c>
      <c r="AC3" s="1">
        <v>285</v>
      </c>
      <c r="AD3">
        <v>23.4405</v>
      </c>
      <c r="AE3">
        <v>7.6806999999999999</v>
      </c>
    </row>
    <row r="4" spans="1:31" x14ac:dyDescent="0.25">
      <c r="A4" s="1">
        <v>0.1</v>
      </c>
      <c r="B4">
        <v>10.3385</v>
      </c>
      <c r="C4">
        <v>5.4943</v>
      </c>
      <c r="E4" s="1">
        <v>0.1</v>
      </c>
      <c r="F4">
        <v>7.8296999999999999</v>
      </c>
      <c r="G4">
        <v>3.4937</v>
      </c>
      <c r="I4" s="1">
        <v>0.1</v>
      </c>
      <c r="J4">
        <v>11.0183</v>
      </c>
      <c r="K4">
        <v>25.835100000000001</v>
      </c>
      <c r="M4" s="1">
        <v>0.1</v>
      </c>
      <c r="N4">
        <v>19.635999999999999</v>
      </c>
      <c r="O4">
        <v>3.7519999999999998</v>
      </c>
      <c r="Q4" s="1">
        <v>0.1</v>
      </c>
      <c r="R4">
        <v>19.774799999999999</v>
      </c>
      <c r="S4">
        <v>3.7624</v>
      </c>
      <c r="U4" s="1">
        <v>0.1</v>
      </c>
      <c r="V4">
        <v>16.549499999999998</v>
      </c>
      <c r="W4">
        <v>4.4877000000000002</v>
      </c>
      <c r="Y4" s="1">
        <v>0.1</v>
      </c>
      <c r="Z4">
        <v>15.081099999999999</v>
      </c>
      <c r="AA4">
        <v>4.7626999999999997</v>
      </c>
      <c r="AC4" s="1">
        <v>0.1</v>
      </c>
      <c r="AD4">
        <v>17.072500000000002</v>
      </c>
      <c r="AE4">
        <v>5.6052999999999997</v>
      </c>
    </row>
    <row r="5" spans="1:31" x14ac:dyDescent="0.25">
      <c r="A5" s="1">
        <v>0.2</v>
      </c>
      <c r="B5">
        <v>14.237399999999999</v>
      </c>
      <c r="C5">
        <v>5.1056999999999997</v>
      </c>
      <c r="E5" s="1">
        <v>0.2</v>
      </c>
      <c r="F5">
        <v>8.3872</v>
      </c>
      <c r="G5">
        <v>3.6032000000000002</v>
      </c>
      <c r="I5" s="1">
        <v>0.2</v>
      </c>
      <c r="J5">
        <v>6.3243</v>
      </c>
      <c r="K5">
        <v>21.469000000000001</v>
      </c>
      <c r="M5" s="1">
        <v>0.2</v>
      </c>
      <c r="N5">
        <v>14.289199999999999</v>
      </c>
      <c r="O5">
        <v>3.0895000000000001</v>
      </c>
      <c r="Q5" s="1">
        <v>0.2</v>
      </c>
      <c r="R5">
        <v>21.7837</v>
      </c>
      <c r="S5">
        <v>4.0602</v>
      </c>
      <c r="U5" s="1">
        <v>0.2</v>
      </c>
      <c r="V5">
        <v>14.2494</v>
      </c>
      <c r="W5">
        <v>4.5541999999999998</v>
      </c>
      <c r="Y5" s="1">
        <v>0.2</v>
      </c>
      <c r="Z5">
        <v>14.016400000000001</v>
      </c>
      <c r="AA5">
        <v>3.2385000000000002</v>
      </c>
      <c r="AC5" s="1">
        <v>0.2</v>
      </c>
      <c r="AD5">
        <v>22.203700000000001</v>
      </c>
      <c r="AE5">
        <v>5.4934000000000003</v>
      </c>
    </row>
    <row r="6" spans="1:31" x14ac:dyDescent="0.25">
      <c r="A6" s="1">
        <v>0.3</v>
      </c>
      <c r="B6">
        <v>23.812200000000001</v>
      </c>
      <c r="C6">
        <v>5.5347999999999997</v>
      </c>
      <c r="E6" s="1">
        <v>0.3</v>
      </c>
      <c r="F6">
        <v>8.4853000000000005</v>
      </c>
      <c r="G6">
        <v>3.5165000000000002</v>
      </c>
      <c r="I6" s="1">
        <v>0.3</v>
      </c>
      <c r="J6">
        <v>11.5261</v>
      </c>
      <c r="K6">
        <v>9.1700999999999997</v>
      </c>
      <c r="M6" s="1">
        <v>0.3</v>
      </c>
      <c r="N6">
        <v>13.940300000000001</v>
      </c>
      <c r="O6">
        <v>3.3077999999999999</v>
      </c>
      <c r="Q6" s="1">
        <v>0.3</v>
      </c>
      <c r="R6">
        <v>18.6951</v>
      </c>
      <c r="S6">
        <v>3.5775000000000001</v>
      </c>
      <c r="U6" s="1">
        <v>0.3</v>
      </c>
      <c r="V6">
        <v>15.704700000000001</v>
      </c>
      <c r="W6">
        <v>4.4687000000000001</v>
      </c>
      <c r="Y6" s="1">
        <v>0.3</v>
      </c>
      <c r="Z6">
        <v>17.1098</v>
      </c>
      <c r="AA6">
        <v>3.4051999999999998</v>
      </c>
      <c r="AC6" s="1">
        <v>0.3</v>
      </c>
      <c r="AD6">
        <v>13.4407</v>
      </c>
      <c r="AE6">
        <v>5.8940000000000001</v>
      </c>
    </row>
    <row r="7" spans="1:31" x14ac:dyDescent="0.25">
      <c r="A7" s="1">
        <v>0.4</v>
      </c>
      <c r="B7">
        <v>9.0335999999999999</v>
      </c>
      <c r="C7">
        <v>11.021100000000001</v>
      </c>
      <c r="E7" s="1">
        <v>0.4</v>
      </c>
      <c r="F7">
        <v>10.051</v>
      </c>
      <c r="G7">
        <v>2.5472000000000001</v>
      </c>
      <c r="I7" s="1">
        <v>0.4</v>
      </c>
      <c r="J7">
        <v>9.9458000000000002</v>
      </c>
      <c r="K7">
        <v>4.3742999999999999</v>
      </c>
      <c r="M7" s="1">
        <v>0.4</v>
      </c>
      <c r="N7">
        <v>13.4063</v>
      </c>
      <c r="O7">
        <v>2.9491999999999998</v>
      </c>
      <c r="Q7" s="1">
        <v>0.4</v>
      </c>
      <c r="R7">
        <v>20.027799999999999</v>
      </c>
      <c r="S7">
        <v>5.8071000000000002</v>
      </c>
      <c r="U7" s="1">
        <v>0.4</v>
      </c>
      <c r="V7">
        <v>15.4758</v>
      </c>
      <c r="W7">
        <v>3.8826000000000001</v>
      </c>
      <c r="Y7" s="1">
        <v>0.4</v>
      </c>
      <c r="Z7">
        <v>15.6805</v>
      </c>
      <c r="AA7">
        <v>3.5758000000000001</v>
      </c>
      <c r="AC7" s="1">
        <v>0.4</v>
      </c>
      <c r="AD7">
        <v>20.6919</v>
      </c>
      <c r="AE7">
        <v>8.9644999999999992</v>
      </c>
    </row>
    <row r="8" spans="1:31" x14ac:dyDescent="0.25">
      <c r="A8" s="1">
        <v>0.5</v>
      </c>
      <c r="B8">
        <v>12.724299999999999</v>
      </c>
      <c r="C8">
        <v>6.4725999999999999</v>
      </c>
      <c r="E8" s="1">
        <v>0.5</v>
      </c>
      <c r="F8">
        <v>7.6130000000000004</v>
      </c>
      <c r="G8">
        <v>3.7439</v>
      </c>
      <c r="I8" s="1">
        <v>0.5</v>
      </c>
      <c r="J8">
        <v>10.827500000000001</v>
      </c>
      <c r="K8">
        <v>4.0974000000000004</v>
      </c>
      <c r="M8" s="1">
        <v>0.5</v>
      </c>
      <c r="N8">
        <v>13.1297</v>
      </c>
      <c r="O8">
        <v>3.1800999999999999</v>
      </c>
      <c r="Q8" s="1">
        <v>0.5</v>
      </c>
      <c r="R8">
        <v>18.030799999999999</v>
      </c>
      <c r="S8">
        <v>4.4090999999999996</v>
      </c>
      <c r="U8" s="1">
        <v>0.5</v>
      </c>
      <c r="V8">
        <v>16.135300000000001</v>
      </c>
      <c r="W8">
        <v>4.4348000000000001</v>
      </c>
      <c r="Y8" s="1">
        <v>0.5</v>
      </c>
      <c r="Z8">
        <v>26.209</v>
      </c>
      <c r="AA8">
        <v>4.7332000000000001</v>
      </c>
      <c r="AC8" s="1">
        <v>0.5</v>
      </c>
      <c r="AD8">
        <v>29.3004</v>
      </c>
      <c r="AE8">
        <v>5.0042</v>
      </c>
    </row>
    <row r="9" spans="1:31" x14ac:dyDescent="0.25">
      <c r="A9" s="1">
        <v>0.6</v>
      </c>
      <c r="B9">
        <v>16.5931</v>
      </c>
      <c r="C9">
        <v>9.4939999999999998</v>
      </c>
      <c r="E9" s="1">
        <v>0.6</v>
      </c>
      <c r="F9">
        <v>9.1708999999999996</v>
      </c>
      <c r="G9">
        <v>3.5891000000000002</v>
      </c>
      <c r="I9" s="1">
        <v>0.6</v>
      </c>
      <c r="J9">
        <v>11.7798</v>
      </c>
      <c r="K9">
        <v>4.0602999999999998</v>
      </c>
      <c r="M9" s="1">
        <v>0.6</v>
      </c>
      <c r="N9">
        <v>14.032</v>
      </c>
      <c r="O9">
        <v>3.4750999999999999</v>
      </c>
      <c r="Q9" s="1">
        <v>0.6</v>
      </c>
      <c r="R9">
        <v>15.009499999999999</v>
      </c>
      <c r="S9">
        <v>3.2991000000000001</v>
      </c>
      <c r="U9" s="1">
        <v>0.6</v>
      </c>
      <c r="V9">
        <v>11.4084</v>
      </c>
      <c r="W9">
        <v>4.1208</v>
      </c>
      <c r="Y9" s="1">
        <v>0.6</v>
      </c>
      <c r="Z9">
        <v>21.145299999999999</v>
      </c>
      <c r="AA9">
        <v>3.7865000000000002</v>
      </c>
      <c r="AC9" s="1">
        <v>0.6</v>
      </c>
      <c r="AD9">
        <v>16.078900000000001</v>
      </c>
      <c r="AE9">
        <v>4.2857000000000003</v>
      </c>
    </row>
    <row r="10" spans="1:31" x14ac:dyDescent="0.25">
      <c r="A10" s="1">
        <v>0.7</v>
      </c>
      <c r="B10">
        <v>27.739000000000001</v>
      </c>
      <c r="C10">
        <v>10.184200000000001</v>
      </c>
      <c r="E10" s="1">
        <v>0.7</v>
      </c>
      <c r="F10">
        <v>6.6595000000000004</v>
      </c>
      <c r="G10">
        <v>17.813099999999999</v>
      </c>
      <c r="I10" s="1">
        <v>0.7</v>
      </c>
      <c r="J10">
        <v>9.4296000000000006</v>
      </c>
      <c r="K10">
        <v>3.153</v>
      </c>
      <c r="M10" s="1">
        <v>0.7</v>
      </c>
      <c r="N10">
        <v>20.1997</v>
      </c>
      <c r="O10">
        <v>3.6013999999999999</v>
      </c>
      <c r="Q10" s="1">
        <v>0.7</v>
      </c>
      <c r="R10">
        <v>17.497800000000002</v>
      </c>
      <c r="S10">
        <v>4.3182</v>
      </c>
      <c r="U10" s="1">
        <v>0.7</v>
      </c>
      <c r="V10">
        <v>15.690899999999999</v>
      </c>
      <c r="W10">
        <v>4.6567999999999996</v>
      </c>
      <c r="Y10" s="1">
        <v>0.7</v>
      </c>
      <c r="Z10">
        <v>16.3813</v>
      </c>
      <c r="AA10">
        <v>4.1566999999999998</v>
      </c>
      <c r="AC10" s="1">
        <v>0.7</v>
      </c>
      <c r="AD10">
        <v>21.130099999999999</v>
      </c>
      <c r="AE10">
        <v>3.5207000000000002</v>
      </c>
    </row>
    <row r="11" spans="1:31" x14ac:dyDescent="0.25">
      <c r="A11" s="1">
        <v>0.8</v>
      </c>
      <c r="B11">
        <v>9.3201000000000001</v>
      </c>
      <c r="C11">
        <v>33.400599999999997</v>
      </c>
      <c r="E11" s="1">
        <v>0.8</v>
      </c>
      <c r="F11">
        <v>9.0174000000000003</v>
      </c>
      <c r="G11">
        <v>49.796100000000003</v>
      </c>
      <c r="I11" s="1">
        <v>0.8</v>
      </c>
      <c r="J11">
        <v>11.994300000000001</v>
      </c>
      <c r="K11">
        <v>4.1276999999999999</v>
      </c>
      <c r="M11" s="1">
        <v>0.8</v>
      </c>
      <c r="N11">
        <v>12.872299999999999</v>
      </c>
      <c r="O11">
        <v>3.3782000000000001</v>
      </c>
      <c r="Q11" s="1">
        <v>0.8</v>
      </c>
      <c r="R11">
        <v>20.196899999999999</v>
      </c>
      <c r="S11">
        <v>4.9904000000000002</v>
      </c>
      <c r="U11" s="1">
        <v>0.8</v>
      </c>
      <c r="V11">
        <v>13.019399999999999</v>
      </c>
      <c r="W11">
        <v>4.2065999999999999</v>
      </c>
      <c r="Y11" s="1">
        <v>0.8</v>
      </c>
      <c r="Z11">
        <v>15.3429</v>
      </c>
      <c r="AA11">
        <v>7.1756000000000002</v>
      </c>
      <c r="AC11" s="1">
        <v>0.8</v>
      </c>
      <c r="AD11">
        <v>18.947199999999999</v>
      </c>
      <c r="AE11">
        <v>4.3559999999999999</v>
      </c>
    </row>
    <row r="12" spans="1:31" x14ac:dyDescent="0.25">
      <c r="A12" s="1">
        <v>0.9</v>
      </c>
      <c r="B12">
        <v>4.4837999999999996</v>
      </c>
      <c r="C12">
        <v>58.092700000000001</v>
      </c>
      <c r="E12" s="1">
        <v>0.9</v>
      </c>
      <c r="F12">
        <v>13.4886</v>
      </c>
      <c r="G12">
        <v>56.0334</v>
      </c>
      <c r="I12" s="1">
        <v>0.9</v>
      </c>
      <c r="J12">
        <v>7.6150000000000002</v>
      </c>
      <c r="K12">
        <v>4.5533999999999999</v>
      </c>
      <c r="M12" s="1">
        <v>0.9</v>
      </c>
      <c r="N12">
        <v>13.6111</v>
      </c>
      <c r="O12">
        <v>3.4175</v>
      </c>
      <c r="Q12" s="1">
        <v>0.9</v>
      </c>
      <c r="R12">
        <v>8.8589000000000002</v>
      </c>
      <c r="S12">
        <v>5.5023</v>
      </c>
      <c r="U12" s="1">
        <v>0.9</v>
      </c>
      <c r="V12">
        <v>11.206200000000001</v>
      </c>
      <c r="W12">
        <v>3.7082999999999999</v>
      </c>
      <c r="Y12" s="1">
        <v>0.9</v>
      </c>
      <c r="Z12">
        <v>17.302199999999999</v>
      </c>
      <c r="AA12">
        <v>9.6143999999999998</v>
      </c>
      <c r="AC12" s="1">
        <v>0.9</v>
      </c>
      <c r="AD12">
        <v>16.493600000000001</v>
      </c>
      <c r="AE12">
        <v>5.1448</v>
      </c>
    </row>
    <row r="13" spans="1:31" x14ac:dyDescent="0.25">
      <c r="A13" s="1">
        <v>1</v>
      </c>
      <c r="B13">
        <v>5.5190999999999999</v>
      </c>
      <c r="C13">
        <v>49.978700000000003</v>
      </c>
      <c r="E13" s="1">
        <v>1</v>
      </c>
      <c r="F13">
        <v>9.1347000000000005</v>
      </c>
      <c r="G13">
        <v>57.824100000000001</v>
      </c>
      <c r="I13" s="1">
        <v>1</v>
      </c>
      <c r="J13">
        <v>8.5200999999999993</v>
      </c>
      <c r="K13">
        <v>4.3620999999999999</v>
      </c>
      <c r="M13" s="1">
        <v>1</v>
      </c>
      <c r="N13">
        <v>18.5578</v>
      </c>
      <c r="O13">
        <v>3.2549999999999999</v>
      </c>
      <c r="Q13" s="1">
        <v>1</v>
      </c>
      <c r="R13">
        <v>5.4843999999999999</v>
      </c>
      <c r="S13">
        <v>5.0365000000000002</v>
      </c>
      <c r="U13" s="1">
        <v>1</v>
      </c>
      <c r="V13">
        <v>11.514699999999999</v>
      </c>
      <c r="W13">
        <v>3.8664000000000001</v>
      </c>
      <c r="Y13" s="1">
        <v>1</v>
      </c>
      <c r="Z13">
        <v>16.346900000000002</v>
      </c>
      <c r="AA13">
        <v>8.2927999999999997</v>
      </c>
      <c r="AC13" s="1">
        <v>1</v>
      </c>
      <c r="AD13">
        <v>14.6005</v>
      </c>
      <c r="AE13">
        <v>5.1192000000000002</v>
      </c>
    </row>
    <row r="15" spans="1:31" x14ac:dyDescent="0.25">
      <c r="A15" t="s">
        <v>6</v>
      </c>
      <c r="B15">
        <f>AVERAGE(B4:B13)</f>
        <v>13.380109999999998</v>
      </c>
      <c r="C15">
        <f>AVERAGE(C4:C13)</f>
        <v>19.477870000000003</v>
      </c>
      <c r="F15">
        <f>AVERAGE(F4:F13)</f>
        <v>8.9837299999999995</v>
      </c>
      <c r="G15">
        <f>AVERAGE(G4:G13)</f>
        <v>20.19603</v>
      </c>
      <c r="J15">
        <f>AVERAGE(J4:J13)</f>
        <v>9.8980800000000002</v>
      </c>
      <c r="K15">
        <f>AVERAGE(K4:K13)</f>
        <v>8.5202399999999994</v>
      </c>
      <c r="N15">
        <f>AVERAGE(N4:N13)</f>
        <v>15.367439999999998</v>
      </c>
      <c r="O15">
        <f>AVERAGE(O4:O13)</f>
        <v>3.3405800000000001</v>
      </c>
      <c r="R15">
        <f>AVERAGE(R4:R13)</f>
        <v>16.535969999999999</v>
      </c>
      <c r="S15">
        <f>AVERAGE(S4:S13)</f>
        <v>4.47628</v>
      </c>
      <c r="V15">
        <f>AVERAGE(V4:V13)</f>
        <v>14.095430000000002</v>
      </c>
      <c r="W15">
        <f>AVERAGE(W4:W13)</f>
        <v>4.2386900000000001</v>
      </c>
      <c r="Z15">
        <f>AVERAGE(Z4:Z13)</f>
        <v>17.461539999999999</v>
      </c>
      <c r="AA15">
        <f>AVERAGE(AA4:AA13)</f>
        <v>5.2741400000000001</v>
      </c>
      <c r="AD15">
        <f>AVERAGE(AD4:AD13)</f>
        <v>18.995950000000004</v>
      </c>
      <c r="AE15">
        <f>AVERAGE(AE4:AE13)</f>
        <v>5.3387800000000007</v>
      </c>
    </row>
    <row r="16" spans="1:31" x14ac:dyDescent="0.25">
      <c r="A16" t="s">
        <v>7</v>
      </c>
      <c r="B16">
        <f>STDEV(B4:B13)</f>
        <v>7.5429259946654694</v>
      </c>
      <c r="C16">
        <f>STDEV(C4:C13)</f>
        <v>20.106551744811384</v>
      </c>
      <c r="F16">
        <f>STDEV(F4:F13)</f>
        <v>1.8471867126043933</v>
      </c>
      <c r="G16">
        <f>STDEV(G4:G13)</f>
        <v>24.203929207238232</v>
      </c>
      <c r="J16">
        <f>STDEV(J4:J13)</f>
        <v>1.9093078826283303</v>
      </c>
      <c r="K16">
        <f>STDEV(K4:K13)</f>
        <v>8.2034281319458149</v>
      </c>
      <c r="N16">
        <f>STDEV(N4:N13)</f>
        <v>2.8847582684015625</v>
      </c>
      <c r="O16">
        <f>STDEV(O4:O13)</f>
        <v>0.23876832937203188</v>
      </c>
      <c r="R16">
        <f>STDEV(R4:R13)</f>
        <v>5.3213424066677</v>
      </c>
      <c r="S16">
        <f>STDEV(S4:S13)</f>
        <v>0.83717598282692229</v>
      </c>
      <c r="V16">
        <f>STDEV(V4:V13)</f>
        <v>2.1248194652984225</v>
      </c>
      <c r="W16">
        <f>STDEV(W4:W13)</f>
        <v>0.3315575279394713</v>
      </c>
      <c r="Z16">
        <f>STDEV(Z4:Z13)</f>
        <v>3.6185144033306229</v>
      </c>
      <c r="AA16">
        <f>STDEV(AA4:AA13)</f>
        <v>2.2633007548956261</v>
      </c>
      <c r="AD16">
        <f>STDEV(AD4:AD13)</f>
        <v>4.6254843403450767</v>
      </c>
      <c r="AE16">
        <f>STDEV(AE4:AE13)</f>
        <v>1.457817673251508</v>
      </c>
    </row>
    <row r="17" spans="1:42" x14ac:dyDescent="0.25">
      <c r="A17" t="s">
        <v>8</v>
      </c>
      <c r="B17">
        <f>2*B16</f>
        <v>15.085851989330939</v>
      </c>
      <c r="C17">
        <f>2*C16</f>
        <v>40.213103489622767</v>
      </c>
      <c r="F17">
        <f>2*F16</f>
        <v>3.6943734252087865</v>
      </c>
      <c r="G17">
        <f>2*G16</f>
        <v>48.407858414476465</v>
      </c>
      <c r="J17">
        <f>2*J16</f>
        <v>3.8186157652566606</v>
      </c>
      <c r="K17">
        <f>2*K16</f>
        <v>16.40685626389163</v>
      </c>
      <c r="N17">
        <f>2*N16</f>
        <v>5.7695165368031249</v>
      </c>
      <c r="O17">
        <f>2*O16</f>
        <v>0.47753665874406376</v>
      </c>
      <c r="R17">
        <f>2*R16</f>
        <v>10.6426848133354</v>
      </c>
      <c r="S17">
        <f>2*S16</f>
        <v>1.6743519656538446</v>
      </c>
      <c r="V17">
        <f>2*V16</f>
        <v>4.2496389305968449</v>
      </c>
      <c r="W17">
        <f>2*W16</f>
        <v>0.66311505587894259</v>
      </c>
      <c r="Z17">
        <f>2*Z16</f>
        <v>7.2370288066612458</v>
      </c>
      <c r="AA17">
        <f>2*AA16</f>
        <v>4.5266015097912522</v>
      </c>
      <c r="AD17">
        <f>2*AD16</f>
        <v>9.2509686806901534</v>
      </c>
      <c r="AE17">
        <f>2*AE16</f>
        <v>2.915635346503016</v>
      </c>
    </row>
    <row r="18" spans="1:42" x14ac:dyDescent="0.25">
      <c r="A18" t="s">
        <v>9</v>
      </c>
      <c r="B18">
        <f>B15+B17</f>
        <v>28.465961989330935</v>
      </c>
      <c r="C18">
        <f>C15+C17</f>
        <v>59.69097348962277</v>
      </c>
      <c r="F18">
        <f>F15+F17</f>
        <v>12.678103425208786</v>
      </c>
      <c r="G18">
        <f>G15+G17</f>
        <v>68.603888414476472</v>
      </c>
      <c r="J18">
        <f>J15+J17</f>
        <v>13.716695765256661</v>
      </c>
      <c r="K18">
        <f>K15+K17</f>
        <v>24.927096263891627</v>
      </c>
      <c r="N18">
        <f>N15+N17</f>
        <v>21.136956536803122</v>
      </c>
      <c r="O18">
        <f>O15+O17</f>
        <v>3.818116658744064</v>
      </c>
      <c r="R18">
        <f>R15+R17</f>
        <v>27.178654813335399</v>
      </c>
      <c r="S18">
        <f>S15+S17</f>
        <v>6.1506319656538446</v>
      </c>
      <c r="V18">
        <f>V15+V17</f>
        <v>18.345068930596845</v>
      </c>
      <c r="W18">
        <f>W15+W17</f>
        <v>4.9018050558789428</v>
      </c>
      <c r="Z18">
        <f>Z15+Z17</f>
        <v>24.698568806661246</v>
      </c>
      <c r="AA18">
        <f>AA15+AA17</f>
        <v>9.8007415097912514</v>
      </c>
      <c r="AD18">
        <f>AD15+AD17</f>
        <v>28.246918680690158</v>
      </c>
      <c r="AE18">
        <f>AE15+AE17</f>
        <v>8.2544153465030163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15.5015375</v>
      </c>
      <c r="K26">
        <f>AVERAGE(C3,G3,K3,O3,S3,W3,AA3,AE3)</f>
        <v>9.1870125000000016</v>
      </c>
      <c r="N26">
        <f>J27-J26</f>
        <v>-0.83898750000000177</v>
      </c>
      <c r="O26">
        <f>K27-K26</f>
        <v>-2.0378625000000019</v>
      </c>
      <c r="P26" s="1">
        <v>0.1</v>
      </c>
      <c r="Q26">
        <f>N26/J26*100</f>
        <v>-5.4122857168200369</v>
      </c>
      <c r="R26">
        <f>O26/K26*100</f>
        <v>-22.181993330258358</v>
      </c>
      <c r="U26">
        <f>J26</f>
        <v>15.5015375</v>
      </c>
      <c r="V26">
        <f>K26</f>
        <v>9.1870125000000016</v>
      </c>
      <c r="W26">
        <f>Q26</f>
        <v>-5.4122857168200369</v>
      </c>
      <c r="X26">
        <f>Q27</f>
        <v>-6.8710926254895694</v>
      </c>
      <c r="Y26">
        <f>Q28</f>
        <v>-1.0467510077629325</v>
      </c>
      <c r="Z26">
        <f>Q29</f>
        <v>-7.8214822239406816</v>
      </c>
      <c r="AA26">
        <f>Q30</f>
        <v>8.0296067406216984</v>
      </c>
      <c r="AB26">
        <f>Q31</f>
        <v>-7.0915546280489776</v>
      </c>
      <c r="AC26">
        <f>Q32</f>
        <v>8.6407557959976398</v>
      </c>
      <c r="AD26">
        <f>Q33</f>
        <v>-10.726194095263132</v>
      </c>
      <c r="AE26">
        <f>Q34</f>
        <v>-24.959540303663427</v>
      </c>
      <c r="AF26">
        <f>Q35</f>
        <v>-27.686044045630954</v>
      </c>
      <c r="AG26">
        <f>R26</f>
        <v>-22.181993330258358</v>
      </c>
      <c r="AH26">
        <f>R27</f>
        <v>-31.134169023934604</v>
      </c>
      <c r="AI26">
        <f>R28</f>
        <v>-47.106581165531239</v>
      </c>
      <c r="AJ26">
        <f>R29</f>
        <v>-41.327771133434297</v>
      </c>
      <c r="AK26">
        <f>R30</f>
        <v>-50.915354692289803</v>
      </c>
      <c r="AL26">
        <f>R31</f>
        <v>-50.867324932887605</v>
      </c>
      <c r="AM26">
        <f>R32</f>
        <v>-30.058737810577725</v>
      </c>
      <c r="AN26">
        <f>R33</f>
        <v>51.615119713835114</v>
      </c>
      <c r="AO26">
        <f>R34</f>
        <v>98.740885570798966</v>
      </c>
      <c r="AP26">
        <f>R35</f>
        <v>87.404229612183485</v>
      </c>
    </row>
    <row r="27" spans="1:42" x14ac:dyDescent="0.25">
      <c r="I27" s="1">
        <v>0.1</v>
      </c>
      <c r="J27">
        <f>AVERAGE(B4,F4,J4,N4,R4,V4,Z4,AD4)</f>
        <v>14.662549999999998</v>
      </c>
      <c r="K27">
        <f>AVERAGE(C4,G4,K4,O4,S4,W4,AA4,AE4)</f>
        <v>7.1491499999999997</v>
      </c>
      <c r="N27">
        <f>J28-J26</f>
        <v>-1.0651250000000001</v>
      </c>
      <c r="O27">
        <f>K28-K26</f>
        <v>-2.8603000000000005</v>
      </c>
      <c r="P27" s="1">
        <v>0.2</v>
      </c>
      <c r="Q27">
        <f>N27/J26*100</f>
        <v>-6.8710926254895694</v>
      </c>
      <c r="R27">
        <f>O27/K26*100</f>
        <v>-31.134169023934604</v>
      </c>
    </row>
    <row r="28" spans="1:42" x14ac:dyDescent="0.25">
      <c r="I28" s="1">
        <v>0.2</v>
      </c>
      <c r="J28">
        <f>AVERAGE(B5,F5,J5,N5,R5,V5,Z5,AD5)</f>
        <v>14.436412499999999</v>
      </c>
      <c r="K28">
        <f>AVERAGE(C5,G5,K5,O5,S5,W5,AA5,AE5)</f>
        <v>6.3267125000000011</v>
      </c>
      <c r="N28">
        <f>J29-J26</f>
        <v>-0.16226249999999887</v>
      </c>
      <c r="O28">
        <f>K29-K26</f>
        <v>-4.3276875000000015</v>
      </c>
      <c r="P28" s="1">
        <v>0.3</v>
      </c>
      <c r="Q28">
        <f>N28/J26*100</f>
        <v>-1.0467510077629325</v>
      </c>
      <c r="R28">
        <f>O28/K26*100</f>
        <v>-47.106581165531239</v>
      </c>
    </row>
    <row r="29" spans="1:42" x14ac:dyDescent="0.25">
      <c r="I29" s="1">
        <v>0.3</v>
      </c>
      <c r="J29">
        <f>AVERAGE(B6,F6,J6,N6,R6,V6,Z6,AD6)</f>
        <v>15.339275000000001</v>
      </c>
      <c r="K29">
        <f>AVERAGE(C6,G6,K6,O6,S6,W6,AA6,AE6)</f>
        <v>4.8593250000000001</v>
      </c>
      <c r="N29">
        <f>J30-J26</f>
        <v>-1.2124499999999987</v>
      </c>
      <c r="O29">
        <f>K30-K26</f>
        <v>-3.7967875000000015</v>
      </c>
      <c r="P29" s="1">
        <v>0.4</v>
      </c>
      <c r="Q29">
        <f>N29/J26*100</f>
        <v>-7.8214822239406816</v>
      </c>
      <c r="R29">
        <f>O29/K26*100</f>
        <v>-41.327771133434297</v>
      </c>
    </row>
    <row r="30" spans="1:42" x14ac:dyDescent="0.25">
      <c r="I30" s="1">
        <v>0.4</v>
      </c>
      <c r="J30">
        <f>AVERAGE(B7,F7,J7,N7,R7,V7,Z7,AD7)</f>
        <v>14.289087500000001</v>
      </c>
      <c r="K30">
        <f>AVERAGE(C7,G7,K7,O7,S7,W7,AA7,AE7)</f>
        <v>5.390225</v>
      </c>
      <c r="N30">
        <f>J31-J26</f>
        <v>1.2447125000000003</v>
      </c>
      <c r="O30">
        <f>K31-K26</f>
        <v>-4.6776000000000018</v>
      </c>
      <c r="P30" s="1">
        <v>0.5</v>
      </c>
      <c r="Q30">
        <f>N30/J26*100</f>
        <v>8.0296067406216984</v>
      </c>
      <c r="R30">
        <f>O30/K26*100</f>
        <v>-50.915354692289803</v>
      </c>
    </row>
    <row r="31" spans="1:42" x14ac:dyDescent="0.25">
      <c r="I31" s="1">
        <v>0.5</v>
      </c>
      <c r="J31">
        <f>AVERAGE(B8,F8,J8,N8,R8,V8,Z8,AD8)</f>
        <v>16.74625</v>
      </c>
      <c r="K31">
        <f>AVERAGE(C8,G8,K8,O8,S8,W8,AA8,AE8)</f>
        <v>4.5094124999999998</v>
      </c>
      <c r="N31">
        <f>J32-J26</f>
        <v>-1.0992999999999977</v>
      </c>
      <c r="O31">
        <f>K32-K26</f>
        <v>-4.6731875000000018</v>
      </c>
      <c r="P31" s="1">
        <v>0.6</v>
      </c>
      <c r="Q31">
        <f>N31/J26*100</f>
        <v>-7.0915546280489776</v>
      </c>
      <c r="R31">
        <f>O31/K26*100</f>
        <v>-50.867324932887605</v>
      </c>
    </row>
    <row r="32" spans="1:42" x14ac:dyDescent="0.25">
      <c r="I32" s="1">
        <v>0.6</v>
      </c>
      <c r="J32">
        <f>AVERAGE(B9,F9,J9,N9,R9,V9,Z9,AD9)</f>
        <v>14.402237500000002</v>
      </c>
      <c r="K32">
        <f>AVERAGE(C9,G9,K9,O9,S9,W9,AA9,AE9)</f>
        <v>4.5138249999999998</v>
      </c>
      <c r="N32">
        <f>J33-J26</f>
        <v>1.3394499999999976</v>
      </c>
      <c r="O32">
        <f>K33-K26</f>
        <v>-2.7615000000000025</v>
      </c>
      <c r="P32" s="1">
        <v>0.7</v>
      </c>
      <c r="Q32">
        <f>N32/J26*100</f>
        <v>8.6407557959976398</v>
      </c>
      <c r="R32">
        <f>O32/K26*100</f>
        <v>-30.058737810577725</v>
      </c>
    </row>
    <row r="33" spans="1:18" x14ac:dyDescent="0.25">
      <c r="I33" s="1">
        <v>0.7</v>
      </c>
      <c r="J33">
        <f>AVERAGE(B10,F10,J10,N10,R10,V10,Z10,AD10)</f>
        <v>16.840987499999997</v>
      </c>
      <c r="K33">
        <f>AVERAGE(C10,G10,K10,O10,S10,W10,AA10,AE10)</f>
        <v>6.4255124999999991</v>
      </c>
      <c r="N33">
        <f>J34-J26</f>
        <v>-1.662725</v>
      </c>
      <c r="O33">
        <f>K34-K26</f>
        <v>4.7418874999999971</v>
      </c>
      <c r="P33" s="1">
        <v>0.8</v>
      </c>
      <c r="Q33">
        <f>N33/J26*100</f>
        <v>-10.726194095263132</v>
      </c>
      <c r="R33">
        <f>O33/K26*100</f>
        <v>51.615119713835114</v>
      </c>
    </row>
    <row r="34" spans="1:18" x14ac:dyDescent="0.25">
      <c r="I34" s="1">
        <v>0.8</v>
      </c>
      <c r="J34">
        <f>AVERAGE(B11,F11,J11,N11,R11,V11,Z11,AD11)</f>
        <v>13.8388125</v>
      </c>
      <c r="K34">
        <f>AVERAGE(C11,G11,K11,O11,S11,W11,AA11,AE11)</f>
        <v>13.928899999999999</v>
      </c>
      <c r="N34">
        <f>J35-J26</f>
        <v>-3.8691125</v>
      </c>
      <c r="O34">
        <f>K35-K26</f>
        <v>9.0713374999999985</v>
      </c>
      <c r="P34" s="1">
        <v>0.9</v>
      </c>
      <c r="Q34">
        <f>N34/J26*100</f>
        <v>-24.959540303663427</v>
      </c>
      <c r="R34">
        <f>O34/K26*100</f>
        <v>98.740885570798966</v>
      </c>
    </row>
    <row r="35" spans="1:18" x14ac:dyDescent="0.25">
      <c r="I35" s="1">
        <v>0.9</v>
      </c>
      <c r="J35">
        <f>AVERAGE(B12,F12,J12,N12,R12,V12,Z12,AD12)</f>
        <v>11.632425</v>
      </c>
      <c r="K35">
        <f>AVERAGE(C12,G12,K12,O12,S12,W12,AA12,AE12)</f>
        <v>18.25835</v>
      </c>
      <c r="N35">
        <f>J36-J26</f>
        <v>-4.291762499999999</v>
      </c>
      <c r="O35">
        <f>K36-K26</f>
        <v>8.0298374999999993</v>
      </c>
      <c r="P35" s="1">
        <v>1</v>
      </c>
      <c r="Q35">
        <f>N35/J26*100</f>
        <v>-27.686044045630954</v>
      </c>
      <c r="R35">
        <f>O35/K26*100</f>
        <v>87.404229612183485</v>
      </c>
    </row>
    <row r="36" spans="1:18" x14ac:dyDescent="0.25">
      <c r="I36" s="1">
        <v>1</v>
      </c>
      <c r="J36">
        <f>AVERAGE(B13,F13,J13,N13,R13,V13,Z13,AD13)</f>
        <v>11.209775</v>
      </c>
      <c r="K36">
        <f>AVERAGE(C13,G13,K13,O13,S13,W13,AA13,AE13)</f>
        <v>17.216850000000001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14.4695</v>
      </c>
      <c r="C41">
        <f>C3</f>
        <v>4.2325999999999997</v>
      </c>
    </row>
    <row r="42" spans="1:18" x14ac:dyDescent="0.25">
      <c r="A42" s="1">
        <v>2</v>
      </c>
      <c r="B42">
        <f>F3</f>
        <v>9.5850000000000009</v>
      </c>
      <c r="C42">
        <f>G3</f>
        <v>6.9530000000000003</v>
      </c>
    </row>
    <row r="43" spans="1:18" x14ac:dyDescent="0.25">
      <c r="A43" s="1">
        <v>3</v>
      </c>
      <c r="B43">
        <f>J3</f>
        <v>7.1958000000000002</v>
      </c>
      <c r="C43">
        <f>K3</f>
        <v>40.6935</v>
      </c>
    </row>
    <row r="44" spans="1:18" x14ac:dyDescent="0.25">
      <c r="A44" s="1">
        <v>4</v>
      </c>
      <c r="B44">
        <f>N3</f>
        <v>14.084199999999999</v>
      </c>
      <c r="C44">
        <f>O3</f>
        <v>3.2242000000000002</v>
      </c>
    </row>
    <row r="45" spans="1:18" x14ac:dyDescent="0.25">
      <c r="A45" s="1">
        <v>5</v>
      </c>
      <c r="B45">
        <f>R3</f>
        <v>19.22</v>
      </c>
      <c r="C45">
        <f>S3</f>
        <v>3.5179999999999998</v>
      </c>
    </row>
    <row r="46" spans="1:18" x14ac:dyDescent="0.25">
      <c r="A46" s="1">
        <v>6</v>
      </c>
      <c r="B46">
        <f>V3</f>
        <v>18.549199999999999</v>
      </c>
      <c r="C46">
        <f>W3</f>
        <v>4.0288000000000004</v>
      </c>
    </row>
    <row r="47" spans="1:18" x14ac:dyDescent="0.25">
      <c r="A47" s="1">
        <v>7</v>
      </c>
      <c r="B47">
        <f>Z3</f>
        <v>17.4681</v>
      </c>
      <c r="C47">
        <f>AA3</f>
        <v>3.1652999999999998</v>
      </c>
    </row>
    <row r="48" spans="1:18" x14ac:dyDescent="0.25">
      <c r="A48" s="1">
        <v>8</v>
      </c>
      <c r="B48">
        <f>AD3</f>
        <v>23.4405</v>
      </c>
      <c r="C48">
        <f>AE3</f>
        <v>7.6806999999999999</v>
      </c>
    </row>
    <row r="50" spans="1:3" x14ac:dyDescent="0.25">
      <c r="A50" t="s">
        <v>18</v>
      </c>
      <c r="B50">
        <f>AVERAGE(B41:B48)</f>
        <v>15.5015375</v>
      </c>
      <c r="C50">
        <f>AVERAGE(C41:C48)</f>
        <v>9.1870125000000016</v>
      </c>
    </row>
    <row r="51" spans="1:3" x14ac:dyDescent="0.25">
      <c r="A51" t="s">
        <v>7</v>
      </c>
      <c r="B51">
        <f>STDEV(B41:B48)</f>
        <v>5.3059850589250308</v>
      </c>
      <c r="C51">
        <f>STDEV(C41:C48)</f>
        <v>12.845375823166595</v>
      </c>
    </row>
    <row r="52" spans="1:3" x14ac:dyDescent="0.25">
      <c r="A52" t="s">
        <v>19</v>
      </c>
      <c r="B52">
        <f>1.5*B51</f>
        <v>7.9589775883875458</v>
      </c>
      <c r="C52">
        <f>1.5*C51</f>
        <v>19.268063734749894</v>
      </c>
    </row>
    <row r="53" spans="1:3" x14ac:dyDescent="0.25">
      <c r="A53" t="s">
        <v>8</v>
      </c>
      <c r="B53">
        <f>2*B51</f>
        <v>10.611970117850062</v>
      </c>
      <c r="C53">
        <f>2*C51</f>
        <v>25.69075164633319</v>
      </c>
    </row>
    <row r="54" spans="1:3" x14ac:dyDescent="0.25">
      <c r="A54" t="s">
        <v>20</v>
      </c>
      <c r="B54">
        <f>B50+B52</f>
        <v>23.460515088387545</v>
      </c>
      <c r="C54">
        <f>C50+C52</f>
        <v>28.455076234749896</v>
      </c>
    </row>
    <row r="55" spans="1:3" x14ac:dyDescent="0.25">
      <c r="A55" t="s">
        <v>9</v>
      </c>
      <c r="B55">
        <f>B50+B53</f>
        <v>26.113507617850061</v>
      </c>
      <c r="C55">
        <f>C50+C53</f>
        <v>34.877764146333192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2014-01-24T05:32:31Z</dcterms:created>
  <dcterms:modified xsi:type="dcterms:W3CDTF">2014-01-24T05:33:04Z</dcterms:modified>
</cp:coreProperties>
</file>