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<sst xmlns="http://schemas.openxmlformats.org/spreadsheetml/2006/main" count="48" uniqueCount="21">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</sst>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22.3081</v>
      </c>
      <c r="C3">
        <v>3.133</v>
      </c>
      <c r="E3" s="1">
        <v>913</v>
      </c>
      <c r="F3">
        <v>13.042999999999999</v>
      </c>
      <c r="G3">
        <v>4.1143000000000001</v>
      </c>
      <c r="I3" s="1">
        <v>913</v>
      </c>
      <c r="J3">
        <v>21.6447</v>
      </c>
      <c r="K3">
        <v>4.0881999999999996</v>
      </c>
      <c r="M3" s="1">
        <v>913</v>
      </c>
      <c r="N3">
        <v>12.5389</v>
      </c>
      <c r="O3">
        <v>4.1393000000000004</v>
      </c>
      <c r="Q3" s="1">
        <v>913</v>
      </c>
      <c r="R3">
        <v>20.033200000000001</v>
      </c>
      <c r="S3">
        <v>4.2903000000000002</v>
      </c>
      <c r="U3" s="1">
        <v>913</v>
      </c>
      <c r="V3">
        <v>10.1188</v>
      </c>
      <c r="W3">
        <v>28.988099999999999</v>
      </c>
      <c r="Y3" s="1">
        <v>913</v>
      </c>
      <c r="Z3">
        <v>16.595300000000002</v>
      </c>
      <c r="AA3">
        <v>3.7936999999999999</v>
      </c>
      <c r="AC3" s="1">
        <v>913</v>
      </c>
      <c r="AD3">
        <v>12.9231</v>
      </c>
      <c r="AE3">
        <v>6.3714000000000004</v>
      </c>
    </row>
    <row r="4" spans="1:31" x14ac:dyDescent="0.25">
      <c r="A4" s="1">
        <v>0.1</v>
      </c>
      <c r="B4">
        <v>21.3748</v>
      </c>
      <c r="C4">
        <v>2.7082999999999999</v>
      </c>
      <c r="E4" s="1">
        <v>0.1</v>
      </c>
      <c r="F4">
        <v>13.811199999999999</v>
      </c>
      <c r="G4">
        <v>2.9704000000000002</v>
      </c>
      <c r="I4" s="1">
        <v>0.1</v>
      </c>
      <c r="J4">
        <v>18.3492</v>
      </c>
      <c r="K4">
        <v>3.4260999999999999</v>
      </c>
      <c r="M4" s="1">
        <v>0.1</v>
      </c>
      <c r="N4">
        <v>15.660500000000001</v>
      </c>
      <c r="O4">
        <v>4.7773000000000003</v>
      </c>
      <c r="Q4" s="1">
        <v>0.1</v>
      </c>
      <c r="R4">
        <v>22.441600000000001</v>
      </c>
      <c r="S4">
        <v>21.4071</v>
      </c>
      <c r="U4" s="1">
        <v>0.1</v>
      </c>
      <c r="V4">
        <v>11.9511</v>
      </c>
      <c r="W4">
        <v>28.835899999999999</v>
      </c>
      <c r="Y4" s="1">
        <v>0.1</v>
      </c>
      <c r="Z4">
        <v>18.729900000000001</v>
      </c>
      <c r="AA4">
        <v>3.7991000000000001</v>
      </c>
      <c r="AC4" s="1">
        <v>0.1</v>
      </c>
      <c r="AD4">
        <v>8.6244999999999994</v>
      </c>
      <c r="AE4">
        <v>4.7539999999999996</v>
      </c>
    </row>
    <row r="5" spans="1:31" x14ac:dyDescent="0.25">
      <c r="A5" s="1">
        <v>0.2</v>
      </c>
      <c r="B5">
        <v>22.017099999999999</v>
      </c>
      <c r="C5">
        <v>2.9144000000000001</v>
      </c>
      <c r="E5" s="1">
        <v>0.2</v>
      </c>
      <c r="F5">
        <v>15.6264</v>
      </c>
      <c r="G5">
        <v>3.4207000000000001</v>
      </c>
      <c r="I5" s="1">
        <v>0.2</v>
      </c>
      <c r="J5">
        <v>19.8369</v>
      </c>
      <c r="K5">
        <v>3.6101000000000001</v>
      </c>
      <c r="M5" s="1">
        <v>0.2</v>
      </c>
      <c r="N5">
        <v>14.439</v>
      </c>
      <c r="O5">
        <v>3.9510000000000001</v>
      </c>
      <c r="Q5" s="1">
        <v>0.2</v>
      </c>
      <c r="R5">
        <v>66.218199999999996</v>
      </c>
      <c r="S5">
        <v>7.9782000000000002</v>
      </c>
      <c r="U5" s="1">
        <v>0.2</v>
      </c>
      <c r="V5">
        <v>13.6751</v>
      </c>
      <c r="W5">
        <v>23.007100000000001</v>
      </c>
      <c r="Y5" s="1">
        <v>0.2</v>
      </c>
      <c r="Z5">
        <v>17.6448</v>
      </c>
      <c r="AA5">
        <v>3.2444000000000002</v>
      </c>
      <c r="AC5" s="1">
        <v>0.2</v>
      </c>
      <c r="AD5">
        <v>11.9223</v>
      </c>
      <c r="AE5">
        <v>3.9039000000000001</v>
      </c>
    </row>
    <row r="6" spans="1:31" x14ac:dyDescent="0.25">
      <c r="A6" s="1">
        <v>0.3</v>
      </c>
      <c r="B6">
        <v>19.960999999999999</v>
      </c>
      <c r="C6">
        <v>2.3820000000000001</v>
      </c>
      <c r="E6" s="1">
        <v>0.3</v>
      </c>
      <c r="F6">
        <v>9.1243999999999996</v>
      </c>
      <c r="G6">
        <v>3.5638999999999998</v>
      </c>
      <c r="I6" s="1">
        <v>0.3</v>
      </c>
      <c r="J6">
        <v>22.921900000000001</v>
      </c>
      <c r="K6">
        <v>3.8222</v>
      </c>
      <c r="M6" s="1">
        <v>0.3</v>
      </c>
      <c r="N6">
        <v>13.4809</v>
      </c>
      <c r="O6">
        <v>4.1360000000000001</v>
      </c>
      <c r="Q6" s="1">
        <v>0.3</v>
      </c>
      <c r="R6">
        <v>52.573799999999999</v>
      </c>
      <c r="S6">
        <v>5.6749000000000001</v>
      </c>
      <c r="U6" s="1">
        <v>0.3</v>
      </c>
      <c r="V6">
        <v>9.6915999999999993</v>
      </c>
      <c r="W6">
        <v>16.116700000000002</v>
      </c>
      <c r="Y6" s="1">
        <v>0.3</v>
      </c>
      <c r="Z6">
        <v>16.356400000000001</v>
      </c>
      <c r="AA6">
        <v>4.0697000000000001</v>
      </c>
      <c r="AC6" s="1">
        <v>0.3</v>
      </c>
      <c r="AD6">
        <v>12.8588</v>
      </c>
      <c r="AE6">
        <v>4.4779</v>
      </c>
    </row>
    <row r="7" spans="1:31" x14ac:dyDescent="0.25">
      <c r="A7" s="1">
        <v>0.4</v>
      </c>
      <c r="B7">
        <v>20.6434</v>
      </c>
      <c r="C7">
        <v>2.7564000000000002</v>
      </c>
      <c r="E7" s="1">
        <v>0.4</v>
      </c>
      <c r="F7">
        <v>13.0372</v>
      </c>
      <c r="G7">
        <v>3.3742000000000001</v>
      </c>
      <c r="I7" s="1">
        <v>0.4</v>
      </c>
      <c r="J7">
        <v>17.340599999999998</v>
      </c>
      <c r="K7">
        <v>3.6234999999999999</v>
      </c>
      <c r="M7" s="1">
        <v>0.4</v>
      </c>
      <c r="N7">
        <v>14.8347</v>
      </c>
      <c r="O7">
        <v>4.8461999999999996</v>
      </c>
      <c r="Q7" s="1">
        <v>0.4</v>
      </c>
      <c r="R7">
        <v>33.5642</v>
      </c>
      <c r="S7">
        <v>10.9656</v>
      </c>
      <c r="U7" s="1">
        <v>0.4</v>
      </c>
      <c r="V7">
        <v>11.8207</v>
      </c>
      <c r="W7">
        <v>17.676600000000001</v>
      </c>
      <c r="Y7" s="1">
        <v>0.4</v>
      </c>
      <c r="Z7">
        <v>15.1861</v>
      </c>
      <c r="AA7">
        <v>3.5541</v>
      </c>
      <c r="AC7" s="1">
        <v>0.4</v>
      </c>
      <c r="AD7">
        <v>11.805899999999999</v>
      </c>
      <c r="AE7">
        <v>5.4954000000000001</v>
      </c>
    </row>
    <row r="8" spans="1:31" x14ac:dyDescent="0.25">
      <c r="A8" s="1">
        <v>0.5</v>
      </c>
      <c r="B8">
        <v>15.717599999999999</v>
      </c>
      <c r="C8">
        <v>3.1135999999999999</v>
      </c>
      <c r="E8" s="1">
        <v>0.5</v>
      </c>
      <c r="F8">
        <v>10.433299999999999</v>
      </c>
      <c r="G8">
        <v>3.4952000000000001</v>
      </c>
      <c r="I8" s="1">
        <v>0.5</v>
      </c>
      <c r="J8">
        <v>19.978200000000001</v>
      </c>
      <c r="K8">
        <v>3.5625</v>
      </c>
      <c r="M8" s="1">
        <v>0.5</v>
      </c>
      <c r="N8">
        <v>12.4184</v>
      </c>
      <c r="O8">
        <v>5.3909000000000002</v>
      </c>
      <c r="Q8" s="1">
        <v>0.5</v>
      </c>
      <c r="R8">
        <v>22.978100000000001</v>
      </c>
      <c r="S8">
        <v>12.1868</v>
      </c>
      <c r="U8" s="1">
        <v>0.5</v>
      </c>
      <c r="V8">
        <v>14.852399999999999</v>
      </c>
      <c r="W8">
        <v>19.088000000000001</v>
      </c>
      <c r="Y8" s="1">
        <v>0.5</v>
      </c>
      <c r="Z8">
        <v>18.438500000000001</v>
      </c>
      <c r="AA8">
        <v>3.7627000000000002</v>
      </c>
      <c r="AC8" s="1">
        <v>0.5</v>
      </c>
      <c r="AD8">
        <v>13.3767</v>
      </c>
      <c r="AE8">
        <v>5.1707000000000001</v>
      </c>
    </row>
    <row r="9" spans="1:31" x14ac:dyDescent="0.25">
      <c r="A9" s="1">
        <v>0.6</v>
      </c>
      <c r="B9">
        <v>22.306799999999999</v>
      </c>
      <c r="C9">
        <v>3.2866</v>
      </c>
      <c r="E9" s="1">
        <v>0.6</v>
      </c>
      <c r="F9">
        <v>15.862299999999999</v>
      </c>
      <c r="G9">
        <v>3.3481999999999998</v>
      </c>
      <c r="I9" s="1">
        <v>0.6</v>
      </c>
      <c r="J9">
        <v>16.247800000000002</v>
      </c>
      <c r="K9">
        <v>3.7534999999999998</v>
      </c>
      <c r="M9" s="1">
        <v>0.6</v>
      </c>
      <c r="N9">
        <v>9.4526000000000003</v>
      </c>
      <c r="O9">
        <v>4.1428000000000003</v>
      </c>
      <c r="Q9" s="1">
        <v>0.6</v>
      </c>
      <c r="R9">
        <v>25.997</v>
      </c>
      <c r="S9">
        <v>13.6409</v>
      </c>
      <c r="U9" s="1">
        <v>0.6</v>
      </c>
      <c r="V9">
        <v>8.1251999999999995</v>
      </c>
      <c r="W9">
        <v>15.7432</v>
      </c>
      <c r="Y9" s="1">
        <v>0.6</v>
      </c>
      <c r="Z9">
        <v>14.771100000000001</v>
      </c>
      <c r="AA9">
        <v>3.8408000000000002</v>
      </c>
      <c r="AC9" s="1">
        <v>0.6</v>
      </c>
      <c r="AD9">
        <v>18.551500000000001</v>
      </c>
      <c r="AE9">
        <v>3.9687999999999999</v>
      </c>
    </row>
    <row r="10" spans="1:31" x14ac:dyDescent="0.25">
      <c r="A10" s="1">
        <v>0.7</v>
      </c>
      <c r="B10">
        <v>16.1096</v>
      </c>
      <c r="C10">
        <v>3.2585999999999999</v>
      </c>
      <c r="E10" s="1">
        <v>0.7</v>
      </c>
      <c r="F10">
        <v>18.7898</v>
      </c>
      <c r="G10">
        <v>3.5063</v>
      </c>
      <c r="I10" s="1">
        <v>0.7</v>
      </c>
      <c r="J10">
        <v>15.550599999999999</v>
      </c>
      <c r="K10">
        <v>4.1531000000000002</v>
      </c>
      <c r="M10" s="1">
        <v>0.7</v>
      </c>
      <c r="N10">
        <v>11.123900000000001</v>
      </c>
      <c r="O10">
        <v>4.3761999999999999</v>
      </c>
      <c r="Q10" s="1">
        <v>0.7</v>
      </c>
      <c r="R10">
        <v>29.765899999999998</v>
      </c>
      <c r="S10">
        <v>15.8651</v>
      </c>
      <c r="U10" s="1">
        <v>0.7</v>
      </c>
      <c r="V10">
        <v>12.042</v>
      </c>
      <c r="W10">
        <v>14.7774</v>
      </c>
      <c r="Y10" s="1">
        <v>0.7</v>
      </c>
      <c r="Z10">
        <v>29.714099999999998</v>
      </c>
      <c r="AA10">
        <v>3.6798000000000002</v>
      </c>
      <c r="AC10" s="1">
        <v>0.7</v>
      </c>
      <c r="AD10">
        <v>14.7125</v>
      </c>
      <c r="AE10">
        <v>5.7401999999999997</v>
      </c>
    </row>
    <row r="11" spans="1:31" x14ac:dyDescent="0.25">
      <c r="A11" s="1">
        <v>0.8</v>
      </c>
      <c r="B11">
        <v>25.224699999999999</v>
      </c>
      <c r="C11">
        <v>3.2875999999999999</v>
      </c>
      <c r="E11" s="1">
        <v>0.8</v>
      </c>
      <c r="F11">
        <v>24.843800000000002</v>
      </c>
      <c r="G11">
        <v>4.0170000000000003</v>
      </c>
      <c r="I11" s="1">
        <v>0.8</v>
      </c>
      <c r="J11">
        <v>19.9148</v>
      </c>
      <c r="K11">
        <v>4.8183999999999996</v>
      </c>
      <c r="M11" s="1">
        <v>0.8</v>
      </c>
      <c r="N11">
        <v>9.9924999999999997</v>
      </c>
      <c r="O11">
        <v>4.3986999999999998</v>
      </c>
      <c r="Q11" s="1">
        <v>0.8</v>
      </c>
      <c r="R11">
        <v>26.0319</v>
      </c>
      <c r="S11">
        <v>34.509799999999998</v>
      </c>
      <c r="U11" s="1">
        <v>0.8</v>
      </c>
      <c r="V11">
        <v>11.2797</v>
      </c>
      <c r="W11">
        <v>14.087400000000001</v>
      </c>
      <c r="Y11" s="1">
        <v>0.8</v>
      </c>
      <c r="Z11">
        <v>35.130800000000001</v>
      </c>
      <c r="AA11">
        <v>4.1044999999999998</v>
      </c>
      <c r="AC11" s="1">
        <v>0.8</v>
      </c>
      <c r="AD11">
        <v>21.772300000000001</v>
      </c>
      <c r="AE11">
        <v>7.1894</v>
      </c>
    </row>
    <row r="12" spans="1:31" x14ac:dyDescent="0.25">
      <c r="A12" s="1">
        <v>0.9</v>
      </c>
      <c r="B12">
        <v>35.025700000000001</v>
      </c>
      <c r="C12">
        <v>3.6254</v>
      </c>
      <c r="E12" s="1">
        <v>0.9</v>
      </c>
      <c r="F12">
        <v>25.0366</v>
      </c>
      <c r="G12">
        <v>4.5015000000000001</v>
      </c>
      <c r="I12" s="1">
        <v>0.9</v>
      </c>
      <c r="J12">
        <v>17.697399999999998</v>
      </c>
      <c r="K12">
        <v>4.3689999999999998</v>
      </c>
      <c r="M12" s="1">
        <v>0.9</v>
      </c>
      <c r="N12">
        <v>18.868300000000001</v>
      </c>
      <c r="O12">
        <v>4.4348000000000001</v>
      </c>
      <c r="Q12" s="1">
        <v>0.9</v>
      </c>
      <c r="R12">
        <v>45.980499999999999</v>
      </c>
      <c r="S12">
        <v>31.398499999999999</v>
      </c>
      <c r="U12" s="1">
        <v>0.9</v>
      </c>
      <c r="V12">
        <v>9.5649999999999995</v>
      </c>
      <c r="W12">
        <v>15.462400000000001</v>
      </c>
      <c r="Y12" s="1">
        <v>0.9</v>
      </c>
      <c r="Z12">
        <v>27.032800000000002</v>
      </c>
      <c r="AA12">
        <v>3.8948</v>
      </c>
      <c r="AC12" s="1">
        <v>0.9</v>
      </c>
      <c r="AD12">
        <v>8.8224</v>
      </c>
      <c r="AE12">
        <v>5.8818999999999999</v>
      </c>
    </row>
    <row r="13" spans="1:31" x14ac:dyDescent="0.25">
      <c r="A13" s="1">
        <v>1</v>
      </c>
      <c r="B13">
        <v>39.808100000000003</v>
      </c>
      <c r="C13">
        <v>3.6650999999999998</v>
      </c>
      <c r="E13" s="1">
        <v>1</v>
      </c>
      <c r="F13">
        <v>31.021100000000001</v>
      </c>
      <c r="G13">
        <v>4.0056000000000003</v>
      </c>
      <c r="I13" s="1">
        <v>1</v>
      </c>
      <c r="J13">
        <v>17.750699999999998</v>
      </c>
      <c r="K13">
        <v>4.4100999999999999</v>
      </c>
      <c r="M13" s="1">
        <v>1</v>
      </c>
      <c r="N13">
        <v>34.075699999999998</v>
      </c>
      <c r="O13">
        <v>4.6493000000000002</v>
      </c>
      <c r="Q13" s="1">
        <v>1</v>
      </c>
      <c r="R13">
        <v>25.333100000000002</v>
      </c>
      <c r="S13">
        <v>19.992799999999999</v>
      </c>
      <c r="U13" s="1">
        <v>1</v>
      </c>
      <c r="V13">
        <v>11.5299</v>
      </c>
      <c r="W13">
        <v>11.978899999999999</v>
      </c>
      <c r="Y13" s="1">
        <v>1</v>
      </c>
      <c r="Z13">
        <v>17.550799999999999</v>
      </c>
      <c r="AA13">
        <v>4.5712000000000002</v>
      </c>
      <c r="AC13" s="1">
        <v>1</v>
      </c>
      <c r="AD13">
        <v>10.270200000000001</v>
      </c>
      <c r="AE13">
        <v>8.5786999999999995</v>
      </c>
    </row>
    <row r="15" spans="1:31" x14ac:dyDescent="0.25">
      <c r="A15" t="s">
        <v>6</v>
      </c>
      <c r="B15">
        <f>AVERAGE(B4:B13)</f>
        <v>23.818879999999996</v>
      </c>
      <c r="C15">
        <f>AVERAGE(C4:C13)</f>
        <v>3.0997999999999997</v>
      </c>
      <c r="F15">
        <f>AVERAGE(F4:F13)</f>
        <v>17.758609999999997</v>
      </c>
      <c r="G15">
        <f>AVERAGE(G4:G13)</f>
        <v>3.6203000000000003</v>
      </c>
      <c r="J15">
        <f>AVERAGE(J4:J13)</f>
        <v>18.558809999999998</v>
      </c>
      <c r="K15">
        <f>AVERAGE(K4:K13)</f>
        <v>3.9548500000000004</v>
      </c>
      <c r="N15">
        <f>AVERAGE(N4:N13)</f>
        <v>15.43465</v>
      </c>
      <c r="O15">
        <f>AVERAGE(O4:O13)</f>
        <v>4.5103200000000001</v>
      </c>
      <c r="R15">
        <f>AVERAGE(R4:R13)</f>
        <v>35.088430000000002</v>
      </c>
      <c r="S15">
        <f>AVERAGE(S4:S13)</f>
        <v>17.361969999999996</v>
      </c>
      <c r="V15">
        <f>AVERAGE(V4:V13)</f>
        <v>11.45327</v>
      </c>
      <c r="W15">
        <f>AVERAGE(W4:W13)</f>
        <v>17.67736</v>
      </c>
      <c r="Z15">
        <f>AVERAGE(Z4:Z13)</f>
        <v>21.055530000000001</v>
      </c>
      <c r="AA15">
        <f>AVERAGE(AA4:AA13)</f>
        <v>3.8521099999999997</v>
      </c>
      <c r="AD15">
        <f>AVERAGE(AD4:AD13)</f>
        <v>13.271710000000002</v>
      </c>
      <c r="AE15">
        <f>AVERAGE(AE4:AE13)</f>
        <v>5.5160900000000002</v>
      </c>
    </row>
    <row r="16" spans="1:31" x14ac:dyDescent="0.25">
      <c r="A16" t="s">
        <v>7</v>
      </c>
      <c r="B16">
        <f>STDEV(B4:B13)</f>
        <v>7.7800405012941969</v>
      </c>
      <c r="C16">
        <f>STDEV(C4:C13)</f>
        <v>0.40990462576338776</v>
      </c>
      <c r="F16">
        <f>STDEV(F4:F13)</f>
        <v>7.1051770461090982</v>
      </c>
      <c r="G16">
        <f>STDEV(G4:G13)</f>
        <v>0.43601493093700056</v>
      </c>
      <c r="J16">
        <f>STDEV(J4:J13)</f>
        <v>2.1560401147835133</v>
      </c>
      <c r="K16">
        <f>STDEV(K4:K13)</f>
        <v>0.45754086217031431</v>
      </c>
      <c r="N16">
        <f>STDEV(N4:N13)</f>
        <v>7.1303759608296833</v>
      </c>
      <c r="O16">
        <f>STDEV(O4:O13)</f>
        <v>0.42203291288186939</v>
      </c>
      <c r="R16">
        <f>STDEV(R4:R13)</f>
        <v>14.87180119152052</v>
      </c>
      <c r="S16">
        <f>STDEV(S4:S13)</f>
        <v>9.5613937349984059</v>
      </c>
      <c r="V16">
        <f>STDEV(V4:V13)</f>
        <v>1.972058970298143</v>
      </c>
      <c r="W16">
        <f>STDEV(W4:W13)</f>
        <v>4.9414545621034778</v>
      </c>
      <c r="Z16">
        <f>STDEV(Z4:Z13)</f>
        <v>7.0000914343314058</v>
      </c>
      <c r="AA16">
        <f>STDEV(AA4:AA13)</f>
        <v>0.35413482194089735</v>
      </c>
      <c r="AD16">
        <f>STDEV(AD4:AD13)</f>
        <v>4.1735289494756236</v>
      </c>
      <c r="AE16">
        <f>STDEV(AE4:AE13)</f>
        <v>1.4581264054715348</v>
      </c>
    </row>
    <row r="17" spans="1:42" x14ac:dyDescent="0.25">
      <c r="A17" t="s">
        <v>8</v>
      </c>
      <c r="B17">
        <f>2*B16</f>
        <v>15.560081002588394</v>
      </c>
      <c r="C17">
        <f>2*C16</f>
        <v>0.81980925152677553</v>
      </c>
      <c r="F17">
        <f>2*F16</f>
        <v>14.210354092218196</v>
      </c>
      <c r="G17">
        <f>2*G16</f>
        <v>0.87202986187400111</v>
      </c>
      <c r="J17">
        <f>2*J16</f>
        <v>4.3120802295670266</v>
      </c>
      <c r="K17">
        <f>2*K16</f>
        <v>0.91508172434062862</v>
      </c>
      <c r="N17">
        <f>2*N16</f>
        <v>14.260751921659367</v>
      </c>
      <c r="O17">
        <f>2*O16</f>
        <v>0.84406582576373879</v>
      </c>
      <c r="R17">
        <f>2*R16</f>
        <v>29.74360238304104</v>
      </c>
      <c r="S17">
        <f>2*S16</f>
        <v>19.122787469996812</v>
      </c>
      <c r="V17">
        <f>2*V16</f>
        <v>3.9441179405962861</v>
      </c>
      <c r="W17">
        <f>2*W16</f>
        <v>9.8829091242069556</v>
      </c>
      <c r="Z17">
        <f>2*Z16</f>
        <v>14.000182868662812</v>
      </c>
      <c r="AA17">
        <f>2*AA16</f>
        <v>0.7082696438817947</v>
      </c>
      <c r="AD17">
        <f>2*AD16</f>
        <v>8.3470578989512472</v>
      </c>
      <c r="AE17">
        <f>2*AE16</f>
        <v>2.9162528109430697</v>
      </c>
    </row>
    <row r="18" spans="1:42" x14ac:dyDescent="0.25">
      <c r="A18" t="s">
        <v>9</v>
      </c>
      <c r="B18">
        <f>B15+B17</f>
        <v>39.37896100258839</v>
      </c>
      <c r="C18">
        <f>C15+C17</f>
        <v>3.9196092515267753</v>
      </c>
      <c r="F18">
        <f>F15+F17</f>
        <v>31.968964092218194</v>
      </c>
      <c r="G18">
        <f>G15+G17</f>
        <v>4.4923298618740013</v>
      </c>
      <c r="J18">
        <f>J15+J17</f>
        <v>22.870890229567024</v>
      </c>
      <c r="K18">
        <f>K15+K17</f>
        <v>4.8699317243406295</v>
      </c>
      <c r="N18">
        <f>N15+N17</f>
        <v>29.695401921659368</v>
      </c>
      <c r="O18">
        <f>O15+O17</f>
        <v>5.3543858257637389</v>
      </c>
      <c r="R18">
        <f>R15+R17</f>
        <v>64.832032383041039</v>
      </c>
      <c r="S18">
        <f>S15+S17</f>
        <v>36.484757469996808</v>
      </c>
      <c r="V18">
        <f>V15+V17</f>
        <v>15.397387940596285</v>
      </c>
      <c r="W18">
        <f>W15+W17</f>
        <v>27.560269124206954</v>
      </c>
      <c r="Z18">
        <f>Z15+Z17</f>
        <v>35.055712868662809</v>
      </c>
      <c r="AA18">
        <f>AA15+AA17</f>
        <v>4.5603796438817943</v>
      </c>
      <c r="AD18">
        <f>AD15+AD17</f>
        <v>21.618767898951248</v>
      </c>
      <c r="AE18">
        <f>AE15+AE17</f>
        <v>8.4323428109430694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16.150637500000002</v>
      </c>
      <c r="K26">
        <f>AVERAGE(C3,G3,K3,O3,S3,W3,AA3,AE3)</f>
        <v>7.3647875000000003</v>
      </c>
      <c r="N26">
        <f>J27-J26</f>
        <v>0.2172124999999987</v>
      </c>
      <c r="O26">
        <f>K27-K26</f>
        <v>1.7199875000000002</v>
      </c>
      <c r="P26" s="1">
        <v>0.1</v>
      </c>
      <c r="Q26">
        <f>N26/J26*100</f>
        <v>1.3449159514601121</v>
      </c>
      <c r="R26">
        <f>O26/K26*100</f>
        <v>23.354204041868147</v>
      </c>
      <c r="U26">
        <f>J26</f>
        <v>16.150637500000002</v>
      </c>
      <c r="V26">
        <f>K26</f>
        <v>7.3647875000000003</v>
      </c>
      <c r="W26">
        <f>Q26</f>
        <v>1.3449159514601121</v>
      </c>
      <c r="X26">
        <f>Q27</f>
        <v>40.381300738128758</v>
      </c>
      <c r="Y26">
        <f>Q28</f>
        <v>21.488083674715625</v>
      </c>
      <c r="Z26">
        <f>Q29</f>
        <v>6.9871080940303294</v>
      </c>
      <c r="AA26">
        <f>Q30</f>
        <v>-0.78317341962509635</v>
      </c>
      <c r="AB26">
        <f>Q31</f>
        <v>1.6324433013866997</v>
      </c>
      <c r="AC26">
        <f>Q32</f>
        <v>14.398270656498843</v>
      </c>
      <c r="AD26">
        <f>Q33</f>
        <v>34.817046695525171</v>
      </c>
      <c r="AE26">
        <f>Q34</f>
        <v>45.527305036720662</v>
      </c>
      <c r="AF26">
        <f>Q35</f>
        <v>44.993966956412685</v>
      </c>
      <c r="AG26">
        <f>R26</f>
        <v>23.354204041868147</v>
      </c>
      <c r="AH26">
        <f>R27</f>
        <v>-11.691613641262562</v>
      </c>
      <c r="AI26">
        <f>R28</f>
        <v>-24.907371733400325</v>
      </c>
      <c r="AJ26">
        <f>R29</f>
        <v>-11.246590617855572</v>
      </c>
      <c r="AK26">
        <f>R30</f>
        <v>-5.3428221791870989</v>
      </c>
      <c r="AL26">
        <f>R31</f>
        <v>-12.209279629588757</v>
      </c>
      <c r="AM26">
        <f>R32</f>
        <v>-6.0449809312217058</v>
      </c>
      <c r="AN26">
        <f>R33</f>
        <v>29.692811910730626</v>
      </c>
      <c r="AO26">
        <f>R34</f>
        <v>24.864940095012933</v>
      </c>
      <c r="AP26">
        <f>R35</f>
        <v>4.9787587218232439</v>
      </c>
    </row>
    <row r="27" spans="1:42" x14ac:dyDescent="0.25">
      <c r="I27" s="1">
        <v>0.1</v>
      </c>
      <c r="J27">
        <f>AVERAGE(B4,F4,J4,N4,R4,V4,Z4,AD4)</f>
        <v>16.367850000000001</v>
      </c>
      <c r="K27">
        <f>AVERAGE(C4,G4,K4,O4,S4,W4,AA4,AE4)</f>
        <v>9.0847750000000005</v>
      </c>
      <c r="N27">
        <f>J28-J26</f>
        <v>6.5218375000000002</v>
      </c>
      <c r="O27">
        <f>K28-K26</f>
        <v>-0.86106250000000006</v>
      </c>
      <c r="P27" s="1">
        <v>0.2</v>
      </c>
      <c r="Q27">
        <f>N27/J26*100</f>
        <v>40.381300738128758</v>
      </c>
      <c r="R27">
        <f>O27/K26*100</f>
        <v>-11.691613641262562</v>
      </c>
    </row>
    <row r="28" spans="1:42" x14ac:dyDescent="0.25">
      <c r="I28" s="1">
        <v>0.2</v>
      </c>
      <c r="J28">
        <f>AVERAGE(B5,F5,J5,N5,R5,V5,Z5,AD5)</f>
        <v>22.672475000000002</v>
      </c>
      <c r="K28">
        <f>AVERAGE(C5,G5,K5,O5,S5,W5,AA5,AE5)</f>
        <v>6.5037250000000002</v>
      </c>
      <c r="N28">
        <f>J29-J26</f>
        <v>3.4704625</v>
      </c>
      <c r="O28">
        <f>K29-K26</f>
        <v>-1.8343750000000005</v>
      </c>
      <c r="P28" s="1">
        <v>0.3</v>
      </c>
      <c r="Q28">
        <f>N28/J26*100</f>
        <v>21.488083674715625</v>
      </c>
      <c r="R28">
        <f>O28/K26*100</f>
        <v>-24.907371733400325</v>
      </c>
    </row>
    <row r="29" spans="1:42" x14ac:dyDescent="0.25">
      <c r="I29" s="1">
        <v>0.3</v>
      </c>
      <c r="J29">
        <f>AVERAGE(B6,F6,J6,N6,R6,V6,Z6,AD6)</f>
        <v>19.621100000000002</v>
      </c>
      <c r="K29">
        <f>AVERAGE(C6,G6,K6,O6,S6,W6,AA6,AE6)</f>
        <v>5.5304124999999997</v>
      </c>
      <c r="N29">
        <f>J30-J26</f>
        <v>1.1284624999999977</v>
      </c>
      <c r="O29">
        <f>K30-K26</f>
        <v>-0.82828750000000007</v>
      </c>
      <c r="P29" s="1">
        <v>0.4</v>
      </c>
      <c r="Q29">
        <f>N29/J26*100</f>
        <v>6.9871080940303294</v>
      </c>
      <c r="R29">
        <f>O29/K26*100</f>
        <v>-11.246590617855572</v>
      </c>
    </row>
    <row r="30" spans="1:42" x14ac:dyDescent="0.25">
      <c r="I30" s="1">
        <v>0.4</v>
      </c>
      <c r="J30">
        <f>AVERAGE(B7,F7,J7,N7,R7,V7,Z7,AD7)</f>
        <v>17.2791</v>
      </c>
      <c r="K30">
        <f>AVERAGE(C7,G7,K7,O7,S7,W7,AA7,AE7)</f>
        <v>6.5365000000000002</v>
      </c>
      <c r="N30">
        <f>J31-J26</f>
        <v>-0.12648750000000319</v>
      </c>
      <c r="O30">
        <f>K31-K26</f>
        <v>-0.3934874999999991</v>
      </c>
      <c r="P30" s="1">
        <v>0.5</v>
      </c>
      <c r="Q30">
        <f>N30/J26*100</f>
        <v>-0.78317341962509635</v>
      </c>
      <c r="R30">
        <f>O30/K26*100</f>
        <v>-5.3428221791870989</v>
      </c>
    </row>
    <row r="31" spans="1:42" x14ac:dyDescent="0.25">
      <c r="I31" s="1">
        <v>0.5</v>
      </c>
      <c r="J31">
        <f>AVERAGE(B8,F8,J8,N8,R8,V8,Z8,AD8)</f>
        <v>16.024149999999999</v>
      </c>
      <c r="K31">
        <f>AVERAGE(C8,G8,K8,O8,S8,W8,AA8,AE8)</f>
        <v>6.9713000000000012</v>
      </c>
      <c r="N31">
        <f>J32-J26</f>
        <v>0.26364999999999839</v>
      </c>
      <c r="O31">
        <f>K32-K26</f>
        <v>-0.89918749999999914</v>
      </c>
      <c r="P31" s="1">
        <v>0.6</v>
      </c>
      <c r="Q31">
        <f>N31/J26*100</f>
        <v>1.6324433013866997</v>
      </c>
      <c r="R31">
        <f>O31/K26*100</f>
        <v>-12.209279629588757</v>
      </c>
    </row>
    <row r="32" spans="1:42" x14ac:dyDescent="0.25">
      <c r="I32" s="1">
        <v>0.6</v>
      </c>
      <c r="J32">
        <f>AVERAGE(B9,F9,J9,N9,R9,V9,Z9,AD9)</f>
        <v>16.4142875</v>
      </c>
      <c r="K32">
        <f>AVERAGE(C9,G9,K9,O9,S9,W9,AA9,AE9)</f>
        <v>6.4656000000000011</v>
      </c>
      <c r="N32">
        <f>J33-J26</f>
        <v>2.3254124999999988</v>
      </c>
      <c r="O32">
        <f>K33-K26</f>
        <v>-0.44519999999999982</v>
      </c>
      <c r="P32" s="1">
        <v>0.7</v>
      </c>
      <c r="Q32">
        <f>N32/J26*100</f>
        <v>14.398270656498843</v>
      </c>
      <c r="R32">
        <f>O32/K26*100</f>
        <v>-6.0449809312217058</v>
      </c>
    </row>
    <row r="33" spans="1:18" x14ac:dyDescent="0.25">
      <c r="I33" s="1">
        <v>0.7</v>
      </c>
      <c r="J33">
        <f>AVERAGE(B10,F10,J10,N10,R10,V10,Z10,AD10)</f>
        <v>18.476050000000001</v>
      </c>
      <c r="K33">
        <f>AVERAGE(C10,G10,K10,O10,S10,W10,AA10,AE10)</f>
        <v>6.9195875000000004</v>
      </c>
      <c r="N33">
        <f>J34-J26</f>
        <v>5.6231749999999998</v>
      </c>
      <c r="O33">
        <f>K34-K26</f>
        <v>2.1868125000000003</v>
      </c>
      <c r="P33" s="1">
        <v>0.8</v>
      </c>
      <c r="Q33">
        <f>N33/J26*100</f>
        <v>34.817046695525171</v>
      </c>
      <c r="R33">
        <f>O33/K26*100</f>
        <v>29.692811910730626</v>
      </c>
    </row>
    <row r="34" spans="1:18" x14ac:dyDescent="0.25">
      <c r="I34" s="1">
        <v>0.8</v>
      </c>
      <c r="J34">
        <f>AVERAGE(B11,F11,J11,N11,R11,V11,Z11,AD11)</f>
        <v>21.773812500000002</v>
      </c>
      <c r="K34">
        <f>AVERAGE(C11,G11,K11,O11,S11,W11,AA11,AE11)</f>
        <v>9.5516000000000005</v>
      </c>
      <c r="N34">
        <f>J35-J26</f>
        <v>7.3529499999999963</v>
      </c>
      <c r="O34">
        <f>K35-K26</f>
        <v>1.8312500000000007</v>
      </c>
      <c r="P34" s="1">
        <v>0.9</v>
      </c>
      <c r="Q34">
        <f>N34/J26*100</f>
        <v>45.527305036720662</v>
      </c>
      <c r="R34">
        <f>O34/K26*100</f>
        <v>24.864940095012933</v>
      </c>
    </row>
    <row r="35" spans="1:18" x14ac:dyDescent="0.25">
      <c r="I35" s="1">
        <v>0.9</v>
      </c>
      <c r="J35">
        <f>AVERAGE(B12,F12,J12,N12,R12,V12,Z12,AD12)</f>
        <v>23.503587499999998</v>
      </c>
      <c r="K35">
        <f>AVERAGE(C12,G12,K12,O12,S12,W12,AA12,AE12)</f>
        <v>9.196037500000001</v>
      </c>
      <c r="N35">
        <f>J36-J26</f>
        <v>7.2668124999999968</v>
      </c>
      <c r="O35">
        <f>K36-K26</f>
        <v>0.36667499999999809</v>
      </c>
      <c r="P35" s="1">
        <v>1</v>
      </c>
      <c r="Q35">
        <f>N35/J26*100</f>
        <v>44.993966956412685</v>
      </c>
      <c r="R35">
        <f>O35/K26*100</f>
        <v>4.9787587218232439</v>
      </c>
    </row>
    <row r="36" spans="1:18" x14ac:dyDescent="0.25">
      <c r="I36" s="1">
        <v>1</v>
      </c>
      <c r="J36">
        <f>AVERAGE(B13,F13,J13,N13,R13,V13,Z13,AD13)</f>
        <v>23.417449999999999</v>
      </c>
      <c r="K36">
        <f>AVERAGE(C13,G13,K13,O13,S13,W13,AA13,AE13)</f>
        <v>7.7314624999999984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22.3081</v>
      </c>
      <c r="C41">
        <f>C3</f>
        <v>3.133</v>
      </c>
    </row>
    <row r="42" spans="1:18" x14ac:dyDescent="0.25">
      <c r="A42" s="1">
        <v>2</v>
      </c>
      <c r="B42">
        <f>F3</f>
        <v>13.042999999999999</v>
      </c>
      <c r="C42">
        <f>G3</f>
        <v>4.1143000000000001</v>
      </c>
    </row>
    <row r="43" spans="1:18" x14ac:dyDescent="0.25">
      <c r="A43" s="1">
        <v>3</v>
      </c>
      <c r="B43">
        <f>J3</f>
        <v>21.6447</v>
      </c>
      <c r="C43">
        <f>K3</f>
        <v>4.0881999999999996</v>
      </c>
    </row>
    <row r="44" spans="1:18" x14ac:dyDescent="0.25">
      <c r="A44" s="1">
        <v>4</v>
      </c>
      <c r="B44">
        <f>N3</f>
        <v>12.5389</v>
      </c>
      <c r="C44">
        <f>O3</f>
        <v>4.1393000000000004</v>
      </c>
    </row>
    <row r="45" spans="1:18" x14ac:dyDescent="0.25">
      <c r="A45" s="1">
        <v>5</v>
      </c>
      <c r="B45">
        <f>R3</f>
        <v>20.033200000000001</v>
      </c>
      <c r="C45">
        <f>S3</f>
        <v>4.2903000000000002</v>
      </c>
    </row>
    <row r="46" spans="1:18" x14ac:dyDescent="0.25">
      <c r="A46" s="1">
        <v>6</v>
      </c>
      <c r="B46">
        <f>V3</f>
        <v>10.1188</v>
      </c>
      <c r="C46">
        <f>W3</f>
        <v>28.988099999999999</v>
      </c>
    </row>
    <row r="47" spans="1:18" x14ac:dyDescent="0.25">
      <c r="A47" s="1">
        <v>7</v>
      </c>
      <c r="B47">
        <f>Z3</f>
        <v>16.595300000000002</v>
      </c>
      <c r="C47">
        <f>AA3</f>
        <v>3.7936999999999999</v>
      </c>
    </row>
    <row r="48" spans="1:18" x14ac:dyDescent="0.25">
      <c r="A48" s="1">
        <v>8</v>
      </c>
      <c r="B48">
        <f>AD3</f>
        <v>12.9231</v>
      </c>
      <c r="C48">
        <f>AE3</f>
        <v>6.3714000000000004</v>
      </c>
    </row>
    <row r="50" spans="1:3" x14ac:dyDescent="0.25">
      <c r="A50" t="s">
        <v>18</v>
      </c>
      <c r="B50">
        <f>AVERAGE(B41:B48)</f>
        <v>16.150637500000002</v>
      </c>
      <c r="C50">
        <f>AVERAGE(C41:C48)</f>
        <v>7.3647875000000003</v>
      </c>
    </row>
    <row r="51" spans="1:3" x14ac:dyDescent="0.25">
      <c r="A51" t="s">
        <v>7</v>
      </c>
      <c r="B51">
        <f>STDEV(B41:B48)</f>
        <v>4.6732247055318075</v>
      </c>
      <c r="C51">
        <f>STDEV(C41:C48)</f>
        <v>8.7861342971163534</v>
      </c>
    </row>
    <row r="52" spans="1:3" x14ac:dyDescent="0.25">
      <c r="A52" t="s">
        <v>19</v>
      </c>
      <c r="B52">
        <f>1.5*B51</f>
        <v>7.0098370582977108</v>
      </c>
      <c r="C52">
        <f>1.5*C51</f>
        <v>13.179201445674529</v>
      </c>
    </row>
    <row r="53" spans="1:3" x14ac:dyDescent="0.25">
      <c r="A53" t="s">
        <v>8</v>
      </c>
      <c r="B53">
        <f>2*B51</f>
        <v>9.3464494110636149</v>
      </c>
      <c r="C53">
        <f>2*C51</f>
        <v>17.572268594232707</v>
      </c>
    </row>
    <row r="54" spans="1:3" x14ac:dyDescent="0.25">
      <c r="A54" t="s">
        <v>20</v>
      </c>
      <c r="B54">
        <f>B50+B52</f>
        <v>23.160474558297715</v>
      </c>
      <c r="C54">
        <f>C50+C52</f>
        <v>20.543988945674528</v>
      </c>
    </row>
    <row r="55" spans="1:3" x14ac:dyDescent="0.25">
      <c r="A55" t="s">
        <v>9</v>
      </c>
      <c r="B55">
        <f>B50+B53</f>
        <v>25.497086911063619</v>
      </c>
      <c r="C55">
        <f>C50+C53</f>
        <v>24.937056094232709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2014-01-24T05:33:35Z</dcterms:created>
  <dcterms:modified xsi:type="dcterms:W3CDTF">2014-01-24T05:34:10Z</dcterms:modified>
</cp:coreProperties>
</file>