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<sst xmlns="http://schemas.openxmlformats.org/spreadsheetml/2006/main" count="48" uniqueCount="21">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</sst>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20.7746</v>
      </c>
      <c r="C3">
        <v>3.2353000000000001</v>
      </c>
      <c r="E3" s="1">
        <v>285</v>
      </c>
      <c r="F3">
        <v>21.832999999999998</v>
      </c>
      <c r="G3">
        <v>3.6219999999999999</v>
      </c>
      <c r="I3" s="1">
        <v>285</v>
      </c>
      <c r="J3">
        <v>22.9482</v>
      </c>
      <c r="K3">
        <v>2.9026999999999998</v>
      </c>
      <c r="M3" s="1">
        <v>285</v>
      </c>
      <c r="N3">
        <v>21.515000000000001</v>
      </c>
      <c r="O3">
        <v>2.3913000000000002</v>
      </c>
      <c r="Q3" s="1">
        <v>285</v>
      </c>
      <c r="R3">
        <v>22.851299999999998</v>
      </c>
      <c r="S3">
        <v>2.5247999999999999</v>
      </c>
      <c r="U3" s="1">
        <v>285</v>
      </c>
      <c r="V3">
        <v>22.688099999999999</v>
      </c>
      <c r="W3">
        <v>2.5649000000000002</v>
      </c>
      <c r="Y3" s="1">
        <v>285</v>
      </c>
      <c r="Z3">
        <v>24.121300000000002</v>
      </c>
      <c r="AA3">
        <v>2.3687999999999998</v>
      </c>
      <c r="AC3" s="1">
        <v>285</v>
      </c>
      <c r="AD3">
        <v>26.166499999999999</v>
      </c>
      <c r="AE3">
        <v>2.5754999999999999</v>
      </c>
    </row>
    <row r="4" spans="1:31" x14ac:dyDescent="0.25">
      <c r="A4" s="1">
        <v>0.1</v>
      </c>
      <c r="B4">
        <v>22.5947</v>
      </c>
      <c r="C4">
        <v>2.6625000000000001</v>
      </c>
      <c r="E4" s="1">
        <v>0.1</v>
      </c>
      <c r="F4">
        <v>22.811699999999998</v>
      </c>
      <c r="G4">
        <v>2.4859</v>
      </c>
      <c r="I4" s="1">
        <v>0.1</v>
      </c>
      <c r="J4">
        <v>19.656300000000002</v>
      </c>
      <c r="K4">
        <v>2.8553000000000002</v>
      </c>
      <c r="M4" s="1">
        <v>0.1</v>
      </c>
      <c r="N4">
        <v>20.046900000000001</v>
      </c>
      <c r="O4">
        <v>3.3216999999999999</v>
      </c>
      <c r="Q4" s="1">
        <v>0.1</v>
      </c>
      <c r="R4">
        <v>21.129200000000001</v>
      </c>
      <c r="S4">
        <v>2.6625000000000001</v>
      </c>
      <c r="U4" s="1">
        <v>0.1</v>
      </c>
      <c r="V4">
        <v>17.254899999999999</v>
      </c>
      <c r="W4">
        <v>1.9792000000000001</v>
      </c>
      <c r="Y4" s="1">
        <v>0.1</v>
      </c>
      <c r="Z4">
        <v>24.298400000000001</v>
      </c>
      <c r="AA4">
        <v>2.4201999999999999</v>
      </c>
      <c r="AC4" s="1">
        <v>0.1</v>
      </c>
      <c r="AD4">
        <v>30.229600000000001</v>
      </c>
      <c r="AE4">
        <v>2.238</v>
      </c>
    </row>
    <row r="5" spans="1:31" x14ac:dyDescent="0.25">
      <c r="A5" s="1">
        <v>0.2</v>
      </c>
      <c r="B5">
        <v>23.102699999999999</v>
      </c>
      <c r="C5">
        <v>2.8182999999999998</v>
      </c>
      <c r="E5" s="1">
        <v>0.2</v>
      </c>
      <c r="F5">
        <v>23.833600000000001</v>
      </c>
      <c r="G5">
        <v>2.7604000000000002</v>
      </c>
      <c r="I5" s="1">
        <v>0.2</v>
      </c>
      <c r="J5">
        <v>19.799399999999999</v>
      </c>
      <c r="K5">
        <v>3.1133000000000002</v>
      </c>
      <c r="M5" s="1">
        <v>0.2</v>
      </c>
      <c r="N5">
        <v>23.243500000000001</v>
      </c>
      <c r="O5">
        <v>2.5903999999999998</v>
      </c>
      <c r="Q5" s="1">
        <v>0.2</v>
      </c>
      <c r="R5">
        <v>21.6157</v>
      </c>
      <c r="S5">
        <v>2.5847000000000002</v>
      </c>
      <c r="U5" s="1">
        <v>0.2</v>
      </c>
      <c r="V5">
        <v>24.116599999999998</v>
      </c>
      <c r="W5">
        <v>2.9382999999999999</v>
      </c>
      <c r="Y5" s="1">
        <v>0.2</v>
      </c>
      <c r="Z5">
        <v>31.326699999999999</v>
      </c>
      <c r="AA5">
        <v>2.4863</v>
      </c>
      <c r="AC5" s="1">
        <v>0.2</v>
      </c>
      <c r="AD5">
        <v>21.798100000000002</v>
      </c>
      <c r="AE5">
        <v>3.1173000000000002</v>
      </c>
    </row>
    <row r="6" spans="1:31" x14ac:dyDescent="0.25">
      <c r="A6" s="1">
        <v>0.3</v>
      </c>
      <c r="B6">
        <v>22.375800000000002</v>
      </c>
      <c r="C6">
        <v>2.4813000000000001</v>
      </c>
      <c r="E6" s="1">
        <v>0.3</v>
      </c>
      <c r="F6">
        <v>19.839600000000001</v>
      </c>
      <c r="G6">
        <v>2.6091000000000002</v>
      </c>
      <c r="I6" s="1">
        <v>0.3</v>
      </c>
      <c r="J6">
        <v>19.9923</v>
      </c>
      <c r="K6">
        <v>2.7391999999999999</v>
      </c>
      <c r="M6" s="1">
        <v>0.3</v>
      </c>
      <c r="N6">
        <v>25.149799999999999</v>
      </c>
      <c r="O6">
        <v>2.5468000000000002</v>
      </c>
      <c r="Q6" s="1">
        <v>0.3</v>
      </c>
      <c r="R6">
        <v>19.3812</v>
      </c>
      <c r="S6">
        <v>1.9666999999999999</v>
      </c>
      <c r="U6" s="1">
        <v>0.3</v>
      </c>
      <c r="V6">
        <v>20.758600000000001</v>
      </c>
      <c r="W6">
        <v>2.4220000000000002</v>
      </c>
      <c r="Y6" s="1">
        <v>0.3</v>
      </c>
      <c r="Z6">
        <v>25.884499999999999</v>
      </c>
      <c r="AA6">
        <v>1.8991</v>
      </c>
      <c r="AC6" s="1">
        <v>0.3</v>
      </c>
      <c r="AD6">
        <v>24.0684</v>
      </c>
      <c r="AE6">
        <v>2.3551000000000002</v>
      </c>
    </row>
    <row r="7" spans="1:31" x14ac:dyDescent="0.25">
      <c r="A7" s="1">
        <v>0.4</v>
      </c>
      <c r="B7">
        <v>17.435099999999998</v>
      </c>
      <c r="C7">
        <v>2.7027000000000001</v>
      </c>
      <c r="E7" s="1">
        <v>0.4</v>
      </c>
      <c r="F7">
        <v>23.222200000000001</v>
      </c>
      <c r="G7">
        <v>2.8708999999999998</v>
      </c>
      <c r="I7" s="1">
        <v>0.4</v>
      </c>
      <c r="J7">
        <v>20.222200000000001</v>
      </c>
      <c r="K7">
        <v>2.6392000000000002</v>
      </c>
      <c r="M7" s="1">
        <v>0.4</v>
      </c>
      <c r="N7">
        <v>23.886399999999998</v>
      </c>
      <c r="O7">
        <v>2.4144999999999999</v>
      </c>
      <c r="Q7" s="1">
        <v>0.4</v>
      </c>
      <c r="R7">
        <v>19.594899999999999</v>
      </c>
      <c r="S7">
        <v>2.7604000000000002</v>
      </c>
      <c r="U7" s="1">
        <v>0.4</v>
      </c>
      <c r="V7">
        <v>19.237100000000002</v>
      </c>
      <c r="W7">
        <v>2.0101</v>
      </c>
      <c r="Y7" s="1">
        <v>0.4</v>
      </c>
      <c r="Z7">
        <v>24.5822</v>
      </c>
      <c r="AA7">
        <v>2.6110000000000002</v>
      </c>
      <c r="AC7" s="1">
        <v>0.4</v>
      </c>
      <c r="AD7">
        <v>21.763100000000001</v>
      </c>
      <c r="AE7">
        <v>2.5030999999999999</v>
      </c>
    </row>
    <row r="8" spans="1:31" x14ac:dyDescent="0.25">
      <c r="A8" s="1">
        <v>0.5</v>
      </c>
      <c r="B8">
        <v>18.111000000000001</v>
      </c>
      <c r="C8">
        <v>2.6135000000000002</v>
      </c>
      <c r="E8" s="1">
        <v>0.5</v>
      </c>
      <c r="F8">
        <v>24.170999999999999</v>
      </c>
      <c r="G8">
        <v>2.7976999999999999</v>
      </c>
      <c r="I8" s="1">
        <v>0.5</v>
      </c>
      <c r="J8">
        <v>23.456600000000002</v>
      </c>
      <c r="K8">
        <v>2.7673000000000001</v>
      </c>
      <c r="M8" s="1">
        <v>0.5</v>
      </c>
      <c r="N8">
        <v>31.7636</v>
      </c>
      <c r="O8">
        <v>2.1671</v>
      </c>
      <c r="Q8" s="1">
        <v>0.5</v>
      </c>
      <c r="R8">
        <v>22.370799999999999</v>
      </c>
      <c r="S8">
        <v>2.1320000000000001</v>
      </c>
      <c r="U8" s="1">
        <v>0.5</v>
      </c>
      <c r="V8">
        <v>18.545200000000001</v>
      </c>
      <c r="W8">
        <v>2.9308000000000001</v>
      </c>
      <c r="Y8" s="1">
        <v>0.5</v>
      </c>
      <c r="Z8">
        <v>22.114000000000001</v>
      </c>
      <c r="AA8">
        <v>2.9272</v>
      </c>
      <c r="AC8" s="1">
        <v>0.5</v>
      </c>
      <c r="AD8">
        <v>15.9741</v>
      </c>
      <c r="AE8">
        <v>2.1002000000000001</v>
      </c>
    </row>
    <row r="9" spans="1:31" x14ac:dyDescent="0.25">
      <c r="A9" s="1">
        <v>0.6</v>
      </c>
      <c r="B9">
        <v>19.4132</v>
      </c>
      <c r="C9">
        <v>2.9056999999999999</v>
      </c>
      <c r="E9" s="1">
        <v>0.6</v>
      </c>
      <c r="F9">
        <v>28.712199999999999</v>
      </c>
      <c r="G9">
        <v>2.4136000000000002</v>
      </c>
      <c r="I9" s="1">
        <v>0.6</v>
      </c>
      <c r="J9">
        <v>21.296199999999999</v>
      </c>
      <c r="K9">
        <v>1.7986</v>
      </c>
      <c r="M9" s="1">
        <v>0.6</v>
      </c>
      <c r="N9">
        <v>24.483000000000001</v>
      </c>
      <c r="O9">
        <v>2.5968</v>
      </c>
      <c r="Q9" s="1">
        <v>0.6</v>
      </c>
      <c r="R9">
        <v>23.883099999999999</v>
      </c>
      <c r="S9">
        <v>3.2256999999999998</v>
      </c>
      <c r="U9" s="1">
        <v>0.6</v>
      </c>
      <c r="V9">
        <v>17.298300000000001</v>
      </c>
      <c r="W9">
        <v>3.4222000000000001</v>
      </c>
      <c r="Y9" s="1">
        <v>0.6</v>
      </c>
      <c r="Z9">
        <v>23.811399999999999</v>
      </c>
      <c r="AA9">
        <v>2.4687999999999999</v>
      </c>
      <c r="AC9" s="1">
        <v>0.6</v>
      </c>
      <c r="AD9">
        <v>27.292100000000001</v>
      </c>
      <c r="AE9">
        <v>2.4342000000000001</v>
      </c>
    </row>
    <row r="10" spans="1:31" x14ac:dyDescent="0.25">
      <c r="A10" s="1">
        <v>0.7</v>
      </c>
      <c r="B10">
        <v>20.203299999999999</v>
      </c>
      <c r="C10">
        <v>2.6433</v>
      </c>
      <c r="E10" s="1">
        <v>0.7</v>
      </c>
      <c r="F10">
        <v>25.120799999999999</v>
      </c>
      <c r="G10">
        <v>2.4114</v>
      </c>
      <c r="I10" s="1">
        <v>0.7</v>
      </c>
      <c r="J10">
        <v>20.0871</v>
      </c>
      <c r="K10">
        <v>2.4169</v>
      </c>
      <c r="M10" s="1">
        <v>0.7</v>
      </c>
      <c r="N10">
        <v>25.792300000000001</v>
      </c>
      <c r="O10">
        <v>2.7161</v>
      </c>
      <c r="Q10" s="1">
        <v>0.7</v>
      </c>
      <c r="R10">
        <v>22.102499999999999</v>
      </c>
      <c r="S10">
        <v>2.6137999999999999</v>
      </c>
      <c r="U10" s="1">
        <v>0.7</v>
      </c>
      <c r="V10">
        <v>19.202500000000001</v>
      </c>
      <c r="W10">
        <v>2.2172000000000001</v>
      </c>
      <c r="Y10" s="1">
        <v>0.7</v>
      </c>
      <c r="Z10">
        <v>21.220300000000002</v>
      </c>
      <c r="AA10">
        <v>2.0558000000000001</v>
      </c>
      <c r="AC10" s="1">
        <v>0.7</v>
      </c>
      <c r="AD10">
        <v>17.205400000000001</v>
      </c>
      <c r="AE10">
        <v>2.4457</v>
      </c>
    </row>
    <row r="11" spans="1:31" x14ac:dyDescent="0.25">
      <c r="A11" s="1">
        <v>0.8</v>
      </c>
      <c r="B11">
        <v>19.482399999999998</v>
      </c>
      <c r="C11">
        <v>2.3380999999999998</v>
      </c>
      <c r="E11" s="1">
        <v>0.8</v>
      </c>
      <c r="F11">
        <v>21.401</v>
      </c>
      <c r="G11">
        <v>2.9592999999999998</v>
      </c>
      <c r="I11" s="1">
        <v>0.8</v>
      </c>
      <c r="J11">
        <v>19.160399999999999</v>
      </c>
      <c r="K11">
        <v>3.1025</v>
      </c>
      <c r="M11" s="1">
        <v>0.8</v>
      </c>
      <c r="N11">
        <v>23.488600000000002</v>
      </c>
      <c r="O11">
        <v>2.2088999999999999</v>
      </c>
      <c r="Q11" s="1">
        <v>0.8</v>
      </c>
      <c r="R11">
        <v>23.4572</v>
      </c>
      <c r="S11">
        <v>2.0297000000000001</v>
      </c>
      <c r="U11" s="1">
        <v>0.8</v>
      </c>
      <c r="V11">
        <v>18.328900000000001</v>
      </c>
      <c r="W11">
        <v>2.4802</v>
      </c>
      <c r="Y11" s="1">
        <v>0.8</v>
      </c>
      <c r="Z11">
        <v>19.960599999999999</v>
      </c>
      <c r="AA11">
        <v>3.7885</v>
      </c>
      <c r="AC11" s="1">
        <v>0.8</v>
      </c>
      <c r="AD11">
        <v>19.4116</v>
      </c>
      <c r="AE11">
        <v>2.2959000000000001</v>
      </c>
    </row>
    <row r="12" spans="1:31" x14ac:dyDescent="0.25">
      <c r="A12" s="1">
        <v>0.9</v>
      </c>
      <c r="B12">
        <v>21.178599999999999</v>
      </c>
      <c r="C12">
        <v>2.4862000000000002</v>
      </c>
      <c r="E12" s="1">
        <v>0.9</v>
      </c>
      <c r="F12">
        <v>22.0686</v>
      </c>
      <c r="G12">
        <v>2.3302</v>
      </c>
      <c r="I12" s="1">
        <v>0.9</v>
      </c>
      <c r="J12">
        <v>20.093299999999999</v>
      </c>
      <c r="K12">
        <v>2.9085000000000001</v>
      </c>
      <c r="M12" s="1">
        <v>0.9</v>
      </c>
      <c r="N12">
        <v>29.986000000000001</v>
      </c>
      <c r="O12">
        <v>2.4072</v>
      </c>
      <c r="Q12" s="1">
        <v>0.9</v>
      </c>
      <c r="R12">
        <v>25.527899999999999</v>
      </c>
      <c r="S12">
        <v>2.3271000000000002</v>
      </c>
      <c r="U12" s="1">
        <v>0.9</v>
      </c>
      <c r="V12">
        <v>17.046199999999999</v>
      </c>
      <c r="W12">
        <v>3.1122000000000001</v>
      </c>
      <c r="Y12" s="1">
        <v>0.9</v>
      </c>
      <c r="Z12">
        <v>19.484000000000002</v>
      </c>
      <c r="AA12">
        <v>2.4870999999999999</v>
      </c>
      <c r="AC12" s="1">
        <v>0.9</v>
      </c>
      <c r="AD12">
        <v>19.375699999999998</v>
      </c>
      <c r="AE12">
        <v>2.4887999999999999</v>
      </c>
    </row>
    <row r="13" spans="1:31" x14ac:dyDescent="0.25">
      <c r="A13" s="1">
        <v>1</v>
      </c>
      <c r="B13">
        <v>20.258700000000001</v>
      </c>
      <c r="C13">
        <v>2.8029000000000002</v>
      </c>
      <c r="E13" s="1">
        <v>1</v>
      </c>
      <c r="F13">
        <v>18.538900000000002</v>
      </c>
      <c r="G13">
        <v>2.9218999999999999</v>
      </c>
      <c r="I13" s="1">
        <v>1</v>
      </c>
      <c r="J13">
        <v>12.8704</v>
      </c>
      <c r="K13">
        <v>3.4807999999999999</v>
      </c>
      <c r="M13" s="1">
        <v>1</v>
      </c>
      <c r="N13">
        <v>28.031199999999998</v>
      </c>
      <c r="O13">
        <v>2.2827999999999999</v>
      </c>
      <c r="Q13" s="1">
        <v>1</v>
      </c>
      <c r="R13">
        <v>25.223199999999999</v>
      </c>
      <c r="S13">
        <v>2.2578</v>
      </c>
      <c r="U13" s="1">
        <v>1</v>
      </c>
      <c r="V13">
        <v>26.308700000000002</v>
      </c>
      <c r="W13">
        <v>2.5762</v>
      </c>
      <c r="Y13" s="1">
        <v>1</v>
      </c>
      <c r="Z13">
        <v>26.234100000000002</v>
      </c>
      <c r="AA13">
        <v>2.0565000000000002</v>
      </c>
      <c r="AC13" s="1">
        <v>1</v>
      </c>
      <c r="AD13">
        <v>22.691500000000001</v>
      </c>
      <c r="AE13">
        <v>2.0629</v>
      </c>
    </row>
    <row r="15" spans="1:31" x14ac:dyDescent="0.25">
      <c r="A15" t="s">
        <v>6</v>
      </c>
      <c r="B15">
        <f>AVERAGE(B4:B13)</f>
        <v>20.415549999999996</v>
      </c>
      <c r="C15">
        <f>AVERAGE(C4:C13)</f>
        <v>2.6454500000000003</v>
      </c>
      <c r="F15">
        <f>AVERAGE(F4:F13)</f>
        <v>22.971960000000003</v>
      </c>
      <c r="G15">
        <f>AVERAGE(G4:G13)</f>
        <v>2.65604</v>
      </c>
      <c r="J15">
        <f>AVERAGE(J4:J13)</f>
        <v>19.663419999999999</v>
      </c>
      <c r="K15">
        <f>AVERAGE(K4:K13)</f>
        <v>2.7821600000000002</v>
      </c>
      <c r="N15">
        <f>AVERAGE(N4:N13)</f>
        <v>25.587129999999995</v>
      </c>
      <c r="O15">
        <f>AVERAGE(O4:O13)</f>
        <v>2.5252299999999996</v>
      </c>
      <c r="R15">
        <f>AVERAGE(R4:R13)</f>
        <v>22.428570000000001</v>
      </c>
      <c r="S15">
        <f>AVERAGE(S4:S13)</f>
        <v>2.4560400000000007</v>
      </c>
      <c r="V15">
        <f>AVERAGE(V4:V13)</f>
        <v>19.809699999999999</v>
      </c>
      <c r="W15">
        <f>AVERAGE(W4:W13)</f>
        <v>2.6088400000000003</v>
      </c>
      <c r="Z15">
        <f>AVERAGE(Z4:Z13)</f>
        <v>23.891620000000003</v>
      </c>
      <c r="AA15">
        <f>AVERAGE(AA4:AA13)</f>
        <v>2.5200499999999999</v>
      </c>
      <c r="AD15">
        <f>AVERAGE(AD4:AD13)</f>
        <v>21.98096</v>
      </c>
      <c r="AE15">
        <f>AVERAGE(AE4:AE13)</f>
        <v>2.4041199999999998</v>
      </c>
    </row>
    <row r="16" spans="1:31" x14ac:dyDescent="0.25">
      <c r="A16" t="s">
        <v>7</v>
      </c>
      <c r="B16">
        <f>STDEV(B4:B13)</f>
        <v>1.9012701761658648</v>
      </c>
      <c r="C16">
        <f>STDEV(C4:C13)</f>
        <v>0.17440730903389468</v>
      </c>
      <c r="F16">
        <f>STDEV(F4:F13)</f>
        <v>2.8398741576970288</v>
      </c>
      <c r="G16">
        <f>STDEV(G4:G13)</f>
        <v>0.23469131594027451</v>
      </c>
      <c r="J16">
        <f>STDEV(J4:J13)</f>
        <v>2.6719858373709835</v>
      </c>
      <c r="K16">
        <f>STDEV(K4:K13)</f>
        <v>0.45276798129824675</v>
      </c>
      <c r="N16">
        <f>STDEV(N4:N13)</f>
        <v>3.4706360790847484</v>
      </c>
      <c r="O16">
        <f>STDEV(O4:O13)</f>
        <v>0.33231791355066553</v>
      </c>
      <c r="R16">
        <f>STDEV(R4:R13)</f>
        <v>2.1177679319142695</v>
      </c>
      <c r="S16">
        <f>STDEV(S4:S13)</f>
        <v>0.38747399109846675</v>
      </c>
      <c r="V16">
        <f>STDEV(V4:V13)</f>
        <v>3.1027972426326889</v>
      </c>
      <c r="W16">
        <f>STDEV(W4:W13)</f>
        <v>0.48166017573480835</v>
      </c>
      <c r="Z16">
        <f>STDEV(Z4:Z13)</f>
        <v>3.5049793075312499</v>
      </c>
      <c r="AA16">
        <f>STDEV(AA4:AA13)</f>
        <v>0.53890994351767429</v>
      </c>
      <c r="AD16">
        <f>STDEV(AD4:AD13)</f>
        <v>4.3902515038561329</v>
      </c>
      <c r="AE16">
        <f>STDEV(AE4:AE13)</f>
        <v>0.29415339837876764</v>
      </c>
    </row>
    <row r="17" spans="1:42" x14ac:dyDescent="0.25">
      <c r="A17" t="s">
        <v>8</v>
      </c>
      <c r="B17">
        <f>2*B16</f>
        <v>3.8025403523317296</v>
      </c>
      <c r="C17">
        <f>2*C16</f>
        <v>0.34881461806778935</v>
      </c>
      <c r="F17">
        <f>2*F16</f>
        <v>5.6797483153940576</v>
      </c>
      <c r="G17">
        <f>2*G16</f>
        <v>0.46938263188054902</v>
      </c>
      <c r="J17">
        <f>2*J16</f>
        <v>5.343971674741967</v>
      </c>
      <c r="K17">
        <f>2*K16</f>
        <v>0.90553596259649349</v>
      </c>
      <c r="N17">
        <f>2*N16</f>
        <v>6.9412721581694967</v>
      </c>
      <c r="O17">
        <f>2*O16</f>
        <v>0.66463582710133107</v>
      </c>
      <c r="R17">
        <f>2*R16</f>
        <v>4.235535863828539</v>
      </c>
      <c r="S17">
        <f>2*S16</f>
        <v>0.7749479821969335</v>
      </c>
      <c r="V17">
        <f>2*V16</f>
        <v>6.2055944852653777</v>
      </c>
      <c r="W17">
        <f>2*W16</f>
        <v>0.9633203514696167</v>
      </c>
      <c r="Z17">
        <f>2*Z16</f>
        <v>7.0099586150624997</v>
      </c>
      <c r="AA17">
        <f>2*AA16</f>
        <v>1.0778198870353486</v>
      </c>
      <c r="AD17">
        <f>2*AD16</f>
        <v>8.7805030077122659</v>
      </c>
      <c r="AE17">
        <f>2*AE16</f>
        <v>0.58830679675753528</v>
      </c>
    </row>
    <row r="18" spans="1:42" x14ac:dyDescent="0.25">
      <c r="A18" t="s">
        <v>9</v>
      </c>
      <c r="B18">
        <f>B15+B17</f>
        <v>24.218090352331725</v>
      </c>
      <c r="C18">
        <f>C15+C17</f>
        <v>2.9942646180677897</v>
      </c>
      <c r="F18">
        <f>F15+F17</f>
        <v>28.65170831539406</v>
      </c>
      <c r="G18">
        <f>G15+G17</f>
        <v>3.1254226318805491</v>
      </c>
      <c r="J18">
        <f>J15+J17</f>
        <v>25.007391674741967</v>
      </c>
      <c r="K18">
        <f>K15+K17</f>
        <v>3.6876959625964938</v>
      </c>
      <c r="N18">
        <f>N15+N17</f>
        <v>32.528402158169492</v>
      </c>
      <c r="O18">
        <f>O15+O17</f>
        <v>3.1898658271013307</v>
      </c>
      <c r="R18">
        <f>R15+R17</f>
        <v>26.664105863828539</v>
      </c>
      <c r="S18">
        <f>S15+S17</f>
        <v>3.2309879821969343</v>
      </c>
      <c r="V18">
        <f>V15+V17</f>
        <v>26.015294485265379</v>
      </c>
      <c r="W18">
        <f>W15+W17</f>
        <v>3.5721603514696172</v>
      </c>
      <c r="Z18">
        <f>Z15+Z17</f>
        <v>30.901578615062505</v>
      </c>
      <c r="AA18">
        <f>AA15+AA17</f>
        <v>3.5978698870353485</v>
      </c>
      <c r="AD18">
        <f>AD15+AD17</f>
        <v>30.761463007712265</v>
      </c>
      <c r="AE18">
        <f>AE15+AE17</f>
        <v>2.9924267967575351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22.862249999999996</v>
      </c>
      <c r="K26">
        <f>AVERAGE(C3,G3,K3,O3,S3,W3,AA3,AE3)</f>
        <v>2.7731624999999998</v>
      </c>
      <c r="N26">
        <f>J27-J26</f>
        <v>-0.60953749999999474</v>
      </c>
      <c r="O26">
        <f>K27-K26</f>
        <v>-0.19499999999999984</v>
      </c>
      <c r="P26" s="1">
        <v>0.1</v>
      </c>
      <c r="Q26">
        <f>N26/J26*100</f>
        <v>-2.6661308488884288</v>
      </c>
      <c r="R26">
        <f>O26/K26*100</f>
        <v>-7.0316831415396628</v>
      </c>
      <c r="U26">
        <f>J26</f>
        <v>22.862249999999996</v>
      </c>
      <c r="V26">
        <f>K26</f>
        <v>2.7731624999999998</v>
      </c>
      <c r="W26">
        <f>Q26</f>
        <v>-2.6661308488884288</v>
      </c>
      <c r="X26">
        <f>Q27</f>
        <v>3.2467823595665495</v>
      </c>
      <c r="Y26">
        <f>Q28</f>
        <v>-2.9786000940414734</v>
      </c>
      <c r="Z26">
        <f>Q29</f>
        <v>-7.0830736257367386</v>
      </c>
      <c r="AA26">
        <f>Q30</f>
        <v>-3.4946800949162853</v>
      </c>
      <c r="AB26">
        <f>Q31</f>
        <v>1.7996369561176406</v>
      </c>
      <c r="AC26">
        <f>Q32</f>
        <v>-6.5412415663374874</v>
      </c>
      <c r="AD26">
        <f>Q33</f>
        <v>-9.9548928911196288</v>
      </c>
      <c r="AE26">
        <f>Q34</f>
        <v>-4.4493105446751571</v>
      </c>
      <c r="AF26">
        <f>Q35</f>
        <v>-1.4988135463482044</v>
      </c>
      <c r="AG26">
        <f>R26</f>
        <v>-7.0316831415396628</v>
      </c>
      <c r="AH26">
        <f>R27</f>
        <v>1.0083253325400192</v>
      </c>
      <c r="AI26">
        <f>R28</f>
        <v>-14.270710785970877</v>
      </c>
      <c r="AJ26">
        <f>R29</f>
        <v>-7.5428324160592712</v>
      </c>
      <c r="AK26">
        <f>R30</f>
        <v>-7.8858523436689962</v>
      </c>
      <c r="AL26">
        <f>R31</f>
        <v>-4.1455378110730772</v>
      </c>
      <c r="AM26">
        <f>R32</f>
        <v>-12.012909449049593</v>
      </c>
      <c r="AN26">
        <f>R33</f>
        <v>-4.4272558856540094</v>
      </c>
      <c r="AO26">
        <f>R34</f>
        <v>-7.3832672986166443</v>
      </c>
      <c r="AP26">
        <f>R35</f>
        <v>-7.858807408509227</v>
      </c>
    </row>
    <row r="27" spans="1:42" x14ac:dyDescent="0.25">
      <c r="I27" s="1">
        <v>0.1</v>
      </c>
      <c r="J27">
        <f>AVERAGE(B4,F4,J4,N4,R4,V4,Z4,AD4)</f>
        <v>22.252712500000001</v>
      </c>
      <c r="K27">
        <f>AVERAGE(C4,G4,K4,O4,S4,W4,AA4,AE4)</f>
        <v>2.5781624999999999</v>
      </c>
      <c r="N27">
        <f>J28-J26</f>
        <v>0.74228750000000332</v>
      </c>
      <c r="O27">
        <f>K28-K26</f>
        <v>2.7962500000000112E-2</v>
      </c>
      <c r="P27" s="1">
        <v>0.2</v>
      </c>
      <c r="Q27">
        <f>N27/J26*100</f>
        <v>3.2467823595665495</v>
      </c>
      <c r="R27">
        <f>O27/K26*100</f>
        <v>1.0083253325400192</v>
      </c>
    </row>
    <row r="28" spans="1:42" x14ac:dyDescent="0.25">
      <c r="I28" s="1">
        <v>0.2</v>
      </c>
      <c r="J28">
        <f>AVERAGE(B5,F5,J5,N5,R5,V5,Z5,AD5)</f>
        <v>23.604537499999999</v>
      </c>
      <c r="K28">
        <f>AVERAGE(C5,G5,K5,O5,S5,W5,AA5,AE5)</f>
        <v>2.8011249999999999</v>
      </c>
      <c r="N28">
        <f>J29-J26</f>
        <v>-0.68097499999999656</v>
      </c>
      <c r="O28">
        <f>K29-K26</f>
        <v>-0.3957499999999996</v>
      </c>
      <c r="P28" s="1">
        <v>0.3</v>
      </c>
      <c r="Q28">
        <f>N28/J26*100</f>
        <v>-2.9786000940414734</v>
      </c>
      <c r="R28">
        <f>O28/K26*100</f>
        <v>-14.270710785970877</v>
      </c>
    </row>
    <row r="29" spans="1:42" x14ac:dyDescent="0.25">
      <c r="I29" s="1">
        <v>0.3</v>
      </c>
      <c r="J29">
        <f>AVERAGE(B6,F6,J6,N6,R6,V6,Z6,AD6)</f>
        <v>22.181274999999999</v>
      </c>
      <c r="K29">
        <f>AVERAGE(C6,G6,K6,O6,S6,W6,AA6,AE6)</f>
        <v>2.3774125000000002</v>
      </c>
      <c r="N29">
        <f>J30-J26</f>
        <v>-1.6193499999999972</v>
      </c>
      <c r="O29">
        <f>K30-K26</f>
        <v>-0.20917499999999967</v>
      </c>
      <c r="P29" s="1">
        <v>0.4</v>
      </c>
      <c r="Q29">
        <f>N29/J26*100</f>
        <v>-7.0830736257367386</v>
      </c>
      <c r="R29">
        <f>O29/K26*100</f>
        <v>-7.5428324160592712</v>
      </c>
    </row>
    <row r="30" spans="1:42" x14ac:dyDescent="0.25">
      <c r="I30" s="1">
        <v>0.4</v>
      </c>
      <c r="J30">
        <f>AVERAGE(B7,F7,J7,N7,R7,V7,Z7,AD7)</f>
        <v>21.242899999999999</v>
      </c>
      <c r="K30">
        <f>AVERAGE(C7,G7,K7,O7,S7,W7,AA7,AE7)</f>
        <v>2.5639875000000001</v>
      </c>
      <c r="N30">
        <f>J31-J26</f>
        <v>-0.79896249999999824</v>
      </c>
      <c r="O30">
        <f>K31-K26</f>
        <v>-0.2186874999999997</v>
      </c>
      <c r="P30" s="1">
        <v>0.5</v>
      </c>
      <c r="Q30">
        <f>N30/J26*100</f>
        <v>-3.4946800949162853</v>
      </c>
      <c r="R30">
        <f>O30/K26*100</f>
        <v>-7.8858523436689962</v>
      </c>
    </row>
    <row r="31" spans="1:42" x14ac:dyDescent="0.25">
      <c r="I31" s="1">
        <v>0.5</v>
      </c>
      <c r="J31">
        <f>AVERAGE(B8,F8,J8,N8,R8,V8,Z8,AD8)</f>
        <v>22.063287499999998</v>
      </c>
      <c r="K31">
        <f>AVERAGE(C8,G8,K8,O8,S8,W8,AA8,AE8)</f>
        <v>2.5544750000000001</v>
      </c>
      <c r="N31">
        <f>J32-J26</f>
        <v>0.41143750000000523</v>
      </c>
      <c r="O31">
        <f>K32-K26</f>
        <v>-0.11496249999999941</v>
      </c>
      <c r="P31" s="1">
        <v>0.6</v>
      </c>
      <c r="Q31">
        <f>N31/J26*100</f>
        <v>1.7996369561176406</v>
      </c>
      <c r="R31">
        <f>O31/K26*100</f>
        <v>-4.1455378110730772</v>
      </c>
    </row>
    <row r="32" spans="1:42" x14ac:dyDescent="0.25">
      <c r="I32" s="1">
        <v>0.6</v>
      </c>
      <c r="J32">
        <f>AVERAGE(B9,F9,J9,N9,R9,V9,Z9,AD9)</f>
        <v>23.273687500000001</v>
      </c>
      <c r="K32">
        <f>AVERAGE(C9,G9,K9,O9,S9,W9,AA9,AE9)</f>
        <v>2.6582000000000003</v>
      </c>
      <c r="N32">
        <f>J33-J26</f>
        <v>-1.4954749999999919</v>
      </c>
      <c r="O32">
        <f>K33-K26</f>
        <v>-0.33313749999999986</v>
      </c>
      <c r="P32" s="1">
        <v>0.7</v>
      </c>
      <c r="Q32">
        <f>N32/J26*100</f>
        <v>-6.5412415663374874</v>
      </c>
      <c r="R32">
        <f>O32/K26*100</f>
        <v>-12.012909449049593</v>
      </c>
    </row>
    <row r="33" spans="1:18" x14ac:dyDescent="0.25">
      <c r="I33" s="1">
        <v>0.7</v>
      </c>
      <c r="J33">
        <f>AVERAGE(B10,F10,J10,N10,R10,V10,Z10,AD10)</f>
        <v>21.366775000000004</v>
      </c>
      <c r="K33">
        <f>AVERAGE(C10,G10,K10,O10,S10,W10,AA10,AE10)</f>
        <v>2.4400249999999999</v>
      </c>
      <c r="N33">
        <f>J34-J26</f>
        <v>-2.2759124999999969</v>
      </c>
      <c r="O33">
        <f>K34-K26</f>
        <v>-0.12277499999999986</v>
      </c>
      <c r="P33" s="1">
        <v>0.8</v>
      </c>
      <c r="Q33">
        <f>N33/J26*100</f>
        <v>-9.9548928911196288</v>
      </c>
      <c r="R33">
        <f>O33/K26*100</f>
        <v>-4.4272558856540094</v>
      </c>
    </row>
    <row r="34" spans="1:18" x14ac:dyDescent="0.25">
      <c r="I34" s="1">
        <v>0.8</v>
      </c>
      <c r="J34">
        <f>AVERAGE(B11,F11,J11,N11,R11,V11,Z11,AD11)</f>
        <v>20.586337499999999</v>
      </c>
      <c r="K34">
        <f>AVERAGE(C11,G11,K11,O11,S11,W11,AA11,AE11)</f>
        <v>2.6503874999999999</v>
      </c>
      <c r="N34">
        <f>J35-J26</f>
        <v>-1.0172124999999959</v>
      </c>
      <c r="O34">
        <f>K35-K26</f>
        <v>-0.20474999999999977</v>
      </c>
      <c r="P34" s="1">
        <v>0.9</v>
      </c>
      <c r="Q34">
        <f>N34/J26*100</f>
        <v>-4.4493105446751571</v>
      </c>
      <c r="R34">
        <f>O34/K26*100</f>
        <v>-7.3832672986166443</v>
      </c>
    </row>
    <row r="35" spans="1:18" x14ac:dyDescent="0.25">
      <c r="I35" s="1">
        <v>0.9</v>
      </c>
      <c r="J35">
        <f>AVERAGE(B12,F12,J12,N12,R12,V12,Z12,AD12)</f>
        <v>21.8450375</v>
      </c>
      <c r="K35">
        <f>AVERAGE(C12,G12,K12,O12,S12,W12,AA12,AE12)</f>
        <v>2.5684125</v>
      </c>
      <c r="N35">
        <f>J36-J26</f>
        <v>-0.34266249999999232</v>
      </c>
      <c r="O35">
        <f>K36-K26</f>
        <v>-0.21793749999999967</v>
      </c>
      <c r="P35" s="1">
        <v>1</v>
      </c>
      <c r="Q35">
        <f>N35/J26*100</f>
        <v>-1.4988135463482044</v>
      </c>
      <c r="R35">
        <f>O35/K26*100</f>
        <v>-7.858807408509227</v>
      </c>
    </row>
    <row r="36" spans="1:18" x14ac:dyDescent="0.25">
      <c r="I36" s="1">
        <v>1</v>
      </c>
      <c r="J36">
        <f>AVERAGE(B13,F13,J13,N13,R13,V13,Z13,AD13)</f>
        <v>22.519587500000004</v>
      </c>
      <c r="K36">
        <f>AVERAGE(C13,G13,K13,O13,S13,W13,AA13,AE13)</f>
        <v>2.5552250000000001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20.7746</v>
      </c>
      <c r="C41">
        <f>C3</f>
        <v>3.2353000000000001</v>
      </c>
    </row>
    <row r="42" spans="1:18" x14ac:dyDescent="0.25">
      <c r="A42" s="1">
        <v>2</v>
      </c>
      <c r="B42">
        <f>F3</f>
        <v>21.832999999999998</v>
      </c>
      <c r="C42">
        <f>G3</f>
        <v>3.6219999999999999</v>
      </c>
    </row>
    <row r="43" spans="1:18" x14ac:dyDescent="0.25">
      <c r="A43" s="1">
        <v>3</v>
      </c>
      <c r="B43">
        <f>J3</f>
        <v>22.9482</v>
      </c>
      <c r="C43">
        <f>K3</f>
        <v>2.9026999999999998</v>
      </c>
    </row>
    <row r="44" spans="1:18" x14ac:dyDescent="0.25">
      <c r="A44" s="1">
        <v>4</v>
      </c>
      <c r="B44">
        <f>N3</f>
        <v>21.515000000000001</v>
      </c>
      <c r="C44">
        <f>O3</f>
        <v>2.3913000000000002</v>
      </c>
    </row>
    <row r="45" spans="1:18" x14ac:dyDescent="0.25">
      <c r="A45" s="1">
        <v>5</v>
      </c>
      <c r="B45">
        <f>R3</f>
        <v>22.851299999999998</v>
      </c>
      <c r="C45">
        <f>S3</f>
        <v>2.5247999999999999</v>
      </c>
    </row>
    <row r="46" spans="1:18" x14ac:dyDescent="0.25">
      <c r="A46" s="1">
        <v>6</v>
      </c>
      <c r="B46">
        <f>V3</f>
        <v>22.688099999999999</v>
      </c>
      <c r="C46">
        <f>W3</f>
        <v>2.5649000000000002</v>
      </c>
    </row>
    <row r="47" spans="1:18" x14ac:dyDescent="0.25">
      <c r="A47" s="1">
        <v>7</v>
      </c>
      <c r="B47">
        <f>Z3</f>
        <v>24.121300000000002</v>
      </c>
      <c r="C47">
        <f>AA3</f>
        <v>2.3687999999999998</v>
      </c>
    </row>
    <row r="48" spans="1:18" x14ac:dyDescent="0.25">
      <c r="A48" s="1">
        <v>8</v>
      </c>
      <c r="B48">
        <f>AD3</f>
        <v>26.166499999999999</v>
      </c>
      <c r="C48">
        <f>AE3</f>
        <v>2.5754999999999999</v>
      </c>
    </row>
    <row r="50" spans="1:3" x14ac:dyDescent="0.25">
      <c r="A50" t="s">
        <v>18</v>
      </c>
      <c r="B50">
        <f>AVERAGE(B41:B48)</f>
        <v>22.862249999999996</v>
      </c>
      <c r="C50">
        <f>AVERAGE(C41:C48)</f>
        <v>2.7731624999999998</v>
      </c>
    </row>
    <row r="51" spans="1:3" x14ac:dyDescent="0.25">
      <c r="A51" t="s">
        <v>7</v>
      </c>
      <c r="B51">
        <f>STDEV(B41:B48)</f>
        <v>1.6807239571089596</v>
      </c>
      <c r="C51">
        <f>STDEV(C41:C48)</f>
        <v>0.44790493231584338</v>
      </c>
    </row>
    <row r="52" spans="1:3" x14ac:dyDescent="0.25">
      <c r="A52" t="s">
        <v>19</v>
      </c>
      <c r="B52">
        <f>1.5*B51</f>
        <v>2.5210859356634394</v>
      </c>
      <c r="C52">
        <f>1.5*C51</f>
        <v>0.67185739847376502</v>
      </c>
    </row>
    <row r="53" spans="1:3" x14ac:dyDescent="0.25">
      <c r="A53" t="s">
        <v>8</v>
      </c>
      <c r="B53">
        <f>2*B51</f>
        <v>3.3614479142179192</v>
      </c>
      <c r="C53">
        <f>2*C51</f>
        <v>0.89580986463168677</v>
      </c>
    </row>
    <row r="54" spans="1:3" x14ac:dyDescent="0.25">
      <c r="A54" t="s">
        <v>20</v>
      </c>
      <c r="B54">
        <f>B50+B52</f>
        <v>25.383335935663435</v>
      </c>
      <c r="C54">
        <f>C50+C52</f>
        <v>3.445019898473765</v>
      </c>
    </row>
    <row r="55" spans="1:3" x14ac:dyDescent="0.25">
      <c r="A55" t="s">
        <v>9</v>
      </c>
      <c r="B55">
        <f>B50+B53</f>
        <v>26.223697914217915</v>
      </c>
      <c r="C55">
        <f>C50+C53</f>
        <v>3.6689723646316867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2013-10-14T06:22:39Z</dcterms:created>
  <dcterms:modified xsi:type="dcterms:W3CDTF">2013-10-14T06:23:18Z</dcterms:modified>
</cp:coreProperties>
</file>