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<sst xmlns="http://schemas.openxmlformats.org/spreadsheetml/2006/main" count="48" uniqueCount="21">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</sst>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14.8847</v>
      </c>
      <c r="C3">
        <v>5.4621000000000004</v>
      </c>
      <c r="E3" s="1">
        <v>913</v>
      </c>
      <c r="F3">
        <v>9.5767000000000007</v>
      </c>
      <c r="G3">
        <v>3.7947000000000002</v>
      </c>
      <c r="I3" s="1">
        <v>913</v>
      </c>
      <c r="J3">
        <v>15.8477</v>
      </c>
      <c r="K3">
        <v>4.3872999999999998</v>
      </c>
      <c r="M3" s="1">
        <v>913</v>
      </c>
      <c r="N3">
        <v>22.124199999999998</v>
      </c>
      <c r="O3">
        <v>3.0969000000000002</v>
      </c>
      <c r="Q3" s="1">
        <v>913</v>
      </c>
      <c r="R3">
        <v>22.746400000000001</v>
      </c>
      <c r="S3">
        <v>5.0278</v>
      </c>
      <c r="U3" s="1">
        <v>913</v>
      </c>
      <c r="V3">
        <v>20.332999999999998</v>
      </c>
      <c r="W3">
        <v>3.6743999999999999</v>
      </c>
      <c r="Y3" s="1">
        <v>913</v>
      </c>
      <c r="Z3">
        <v>20.693300000000001</v>
      </c>
      <c r="AA3">
        <v>2.5708000000000002</v>
      </c>
      <c r="AC3" s="1">
        <v>913</v>
      </c>
      <c r="AD3">
        <v>22.511099999999999</v>
      </c>
      <c r="AE3">
        <v>2.6566999999999998</v>
      </c>
    </row>
    <row r="4" spans="1:31" x14ac:dyDescent="0.25">
      <c r="A4" s="1">
        <v>0.1</v>
      </c>
      <c r="B4">
        <v>10.707700000000001</v>
      </c>
      <c r="C4">
        <v>11.3752</v>
      </c>
      <c r="E4" s="1">
        <v>0.1</v>
      </c>
      <c r="F4">
        <v>12.528</v>
      </c>
      <c r="G4">
        <v>4.2256999999999998</v>
      </c>
      <c r="I4" s="1">
        <v>0.1</v>
      </c>
      <c r="J4">
        <v>16.113900000000001</v>
      </c>
      <c r="K4">
        <v>3.2730999999999999</v>
      </c>
      <c r="M4" s="1">
        <v>0.1</v>
      </c>
      <c r="N4">
        <v>23.9176</v>
      </c>
      <c r="O4">
        <v>4.5460000000000003</v>
      </c>
      <c r="Q4" s="1">
        <v>0.1</v>
      </c>
      <c r="R4">
        <v>21.453600000000002</v>
      </c>
      <c r="S4">
        <v>4.5087000000000002</v>
      </c>
      <c r="U4" s="1">
        <v>0.1</v>
      </c>
      <c r="V4">
        <v>17.139199999999999</v>
      </c>
      <c r="W4">
        <v>2.3288000000000002</v>
      </c>
      <c r="Y4" s="1">
        <v>0.1</v>
      </c>
      <c r="Z4">
        <v>20.570699999999999</v>
      </c>
      <c r="AA4">
        <v>1.8824000000000001</v>
      </c>
      <c r="AC4" s="1">
        <v>0.1</v>
      </c>
      <c r="AD4">
        <v>22.462599999999998</v>
      </c>
      <c r="AE4">
        <v>2.7475999999999998</v>
      </c>
    </row>
    <row r="5" spans="1:31" x14ac:dyDescent="0.25">
      <c r="A5" s="1">
        <v>0.2</v>
      </c>
      <c r="B5">
        <v>8.5704999999999991</v>
      </c>
      <c r="C5">
        <v>17.188500000000001</v>
      </c>
      <c r="E5" s="1">
        <v>0.2</v>
      </c>
      <c r="F5">
        <v>14.385300000000001</v>
      </c>
      <c r="G5">
        <v>2.6751</v>
      </c>
      <c r="I5" s="1">
        <v>0.2</v>
      </c>
      <c r="J5">
        <v>15.121499999999999</v>
      </c>
      <c r="K5">
        <v>4.9935</v>
      </c>
      <c r="M5" s="1">
        <v>0.2</v>
      </c>
      <c r="N5">
        <v>17.698399999999999</v>
      </c>
      <c r="O5">
        <v>13.6449</v>
      </c>
      <c r="Q5" s="1">
        <v>0.2</v>
      </c>
      <c r="R5">
        <v>24.6921</v>
      </c>
      <c r="S5">
        <v>3.6345000000000001</v>
      </c>
      <c r="U5" s="1">
        <v>0.2</v>
      </c>
      <c r="V5">
        <v>13.492599999999999</v>
      </c>
      <c r="W5">
        <v>2.4773000000000001</v>
      </c>
      <c r="Y5" s="1">
        <v>0.2</v>
      </c>
      <c r="Z5">
        <v>24.348500000000001</v>
      </c>
      <c r="AA5">
        <v>2.5804999999999998</v>
      </c>
      <c r="AC5" s="1">
        <v>0.2</v>
      </c>
      <c r="AD5">
        <v>19.773800000000001</v>
      </c>
      <c r="AE5">
        <v>2.5525000000000002</v>
      </c>
    </row>
    <row r="6" spans="1:31" x14ac:dyDescent="0.25">
      <c r="A6" s="1">
        <v>0.3</v>
      </c>
      <c r="B6">
        <v>17.2834</v>
      </c>
      <c r="C6">
        <v>17.2654</v>
      </c>
      <c r="E6" s="1">
        <v>0.3</v>
      </c>
      <c r="F6">
        <v>13.96</v>
      </c>
      <c r="G6">
        <v>3.7250000000000001</v>
      </c>
      <c r="I6" s="1">
        <v>0.3</v>
      </c>
      <c r="J6">
        <v>17.549099999999999</v>
      </c>
      <c r="K6">
        <v>8.7172000000000001</v>
      </c>
      <c r="M6" s="1">
        <v>0.3</v>
      </c>
      <c r="N6">
        <v>24.353200000000001</v>
      </c>
      <c r="O6">
        <v>7.0773000000000001</v>
      </c>
      <c r="Q6" s="1">
        <v>0.3</v>
      </c>
      <c r="R6">
        <v>25.061699999999998</v>
      </c>
      <c r="S6">
        <v>7.6722999999999999</v>
      </c>
      <c r="U6" s="1">
        <v>0.3</v>
      </c>
      <c r="V6">
        <v>17.769200000000001</v>
      </c>
      <c r="W6">
        <v>2.8441000000000001</v>
      </c>
      <c r="Y6" s="1">
        <v>0.3</v>
      </c>
      <c r="Z6">
        <v>19.177399999999999</v>
      </c>
      <c r="AA6">
        <v>1.8787</v>
      </c>
      <c r="AC6" s="1">
        <v>0.3</v>
      </c>
      <c r="AD6">
        <v>24.9466</v>
      </c>
      <c r="AE6">
        <v>9.6935000000000002</v>
      </c>
    </row>
    <row r="7" spans="1:31" x14ac:dyDescent="0.25">
      <c r="A7" s="1">
        <v>0.4</v>
      </c>
      <c r="B7">
        <v>90.916300000000007</v>
      </c>
      <c r="C7">
        <v>8.6511999999999993</v>
      </c>
      <c r="E7" s="1">
        <v>0.4</v>
      </c>
      <c r="F7">
        <v>11.6305</v>
      </c>
      <c r="G7">
        <v>3.2664</v>
      </c>
      <c r="I7" s="1">
        <v>0.4</v>
      </c>
      <c r="J7">
        <v>18.1326</v>
      </c>
      <c r="K7">
        <v>5.7645</v>
      </c>
      <c r="M7" s="1">
        <v>0.4</v>
      </c>
      <c r="N7">
        <v>25.729900000000001</v>
      </c>
      <c r="O7">
        <v>11.9506</v>
      </c>
      <c r="Q7" s="1">
        <v>0.4</v>
      </c>
      <c r="R7">
        <v>22.927499999999998</v>
      </c>
      <c r="S7">
        <v>8.9742999999999995</v>
      </c>
      <c r="U7" s="1">
        <v>0.4</v>
      </c>
      <c r="V7">
        <v>21.279</v>
      </c>
      <c r="W7">
        <v>2.9491999999999998</v>
      </c>
      <c r="Y7" s="1">
        <v>0.4</v>
      </c>
      <c r="Z7">
        <v>19.359400000000001</v>
      </c>
      <c r="AA7">
        <v>2.7349999999999999</v>
      </c>
      <c r="AC7" s="1">
        <v>0.4</v>
      </c>
      <c r="AD7">
        <v>23.347999999999999</v>
      </c>
      <c r="AE7">
        <v>3.0798000000000001</v>
      </c>
    </row>
    <row r="8" spans="1:31" x14ac:dyDescent="0.25">
      <c r="A8" s="1">
        <v>0.5</v>
      </c>
      <c r="B8">
        <v>23.447600000000001</v>
      </c>
      <c r="C8">
        <v>7.6066000000000003</v>
      </c>
      <c r="E8" s="1">
        <v>0.5</v>
      </c>
      <c r="F8">
        <v>11.3712</v>
      </c>
      <c r="G8">
        <v>3.3578999999999999</v>
      </c>
      <c r="I8" s="1">
        <v>0.5</v>
      </c>
      <c r="J8">
        <v>18.043900000000001</v>
      </c>
      <c r="K8">
        <v>3.5202</v>
      </c>
      <c r="M8" s="1">
        <v>0.5</v>
      </c>
      <c r="N8">
        <v>26.227399999999999</v>
      </c>
      <c r="O8">
        <v>6.0812999999999997</v>
      </c>
      <c r="Q8" s="1">
        <v>0.5</v>
      </c>
      <c r="R8">
        <v>22.4359</v>
      </c>
      <c r="S8">
        <v>9.1713000000000005</v>
      </c>
      <c r="U8" s="1">
        <v>0.5</v>
      </c>
      <c r="V8">
        <v>21.930099999999999</v>
      </c>
      <c r="W8">
        <v>2.7361</v>
      </c>
      <c r="Y8" s="1">
        <v>0.5</v>
      </c>
      <c r="Z8">
        <v>20.472200000000001</v>
      </c>
      <c r="AA8">
        <v>2.3820999999999999</v>
      </c>
      <c r="AC8" s="1">
        <v>0.5</v>
      </c>
      <c r="AD8">
        <v>16.293600000000001</v>
      </c>
      <c r="AE8">
        <v>3.4592000000000001</v>
      </c>
    </row>
    <row r="9" spans="1:31" x14ac:dyDescent="0.25">
      <c r="A9" s="1">
        <v>0.6</v>
      </c>
      <c r="B9">
        <v>9.0640999999999998</v>
      </c>
      <c r="C9">
        <v>14.5288</v>
      </c>
      <c r="E9" s="1">
        <v>0.6</v>
      </c>
      <c r="F9">
        <v>9.6145999999999994</v>
      </c>
      <c r="G9">
        <v>4.6837999999999997</v>
      </c>
      <c r="I9" s="1">
        <v>0.6</v>
      </c>
      <c r="J9">
        <v>19.395900000000001</v>
      </c>
      <c r="K9">
        <v>4.4309000000000003</v>
      </c>
      <c r="M9" s="1">
        <v>0.6</v>
      </c>
      <c r="N9">
        <v>20.207999999999998</v>
      </c>
      <c r="O9">
        <v>3.5059999999999998</v>
      </c>
      <c r="Q9" s="1">
        <v>0.6</v>
      </c>
      <c r="R9">
        <v>19.402899999999999</v>
      </c>
      <c r="S9">
        <v>19.04</v>
      </c>
      <c r="U9" s="1">
        <v>0.6</v>
      </c>
      <c r="V9">
        <v>15.811</v>
      </c>
      <c r="W9">
        <v>2.8978999999999999</v>
      </c>
      <c r="Y9" s="1">
        <v>0.6</v>
      </c>
      <c r="Z9">
        <v>23.845700000000001</v>
      </c>
      <c r="AA9">
        <v>2.7955000000000001</v>
      </c>
      <c r="AC9" s="1">
        <v>0.6</v>
      </c>
      <c r="AD9">
        <v>20.303999999999998</v>
      </c>
      <c r="AE9">
        <v>5.0559000000000003</v>
      </c>
    </row>
    <row r="10" spans="1:31" x14ac:dyDescent="0.25">
      <c r="A10" s="1">
        <v>0.7</v>
      </c>
      <c r="B10">
        <v>13.446999999999999</v>
      </c>
      <c r="C10">
        <v>6.9938000000000002</v>
      </c>
      <c r="E10" s="1">
        <v>0.7</v>
      </c>
      <c r="F10">
        <v>7.3369</v>
      </c>
      <c r="G10">
        <v>3.3254999999999999</v>
      </c>
      <c r="I10" s="1">
        <v>0.7</v>
      </c>
      <c r="J10">
        <v>22.019400000000001</v>
      </c>
      <c r="K10">
        <v>6.0884</v>
      </c>
      <c r="M10" s="1">
        <v>0.7</v>
      </c>
      <c r="N10">
        <v>22.6814</v>
      </c>
      <c r="O10">
        <v>2.544</v>
      </c>
      <c r="Q10" s="1">
        <v>0.7</v>
      </c>
      <c r="R10">
        <v>19.8978</v>
      </c>
      <c r="S10">
        <v>8.9586000000000006</v>
      </c>
      <c r="U10" s="1">
        <v>0.7</v>
      </c>
      <c r="V10">
        <v>16.0184</v>
      </c>
      <c r="W10">
        <v>2.7463000000000002</v>
      </c>
      <c r="Y10" s="1">
        <v>0.7</v>
      </c>
      <c r="Z10">
        <v>22.6402</v>
      </c>
      <c r="AA10">
        <v>2.5842999999999998</v>
      </c>
      <c r="AC10" s="1">
        <v>0.7</v>
      </c>
      <c r="AD10">
        <v>18.157399999999999</v>
      </c>
      <c r="AE10">
        <v>2.3853</v>
      </c>
    </row>
    <row r="11" spans="1:31" x14ac:dyDescent="0.25">
      <c r="A11" s="1">
        <v>0.8</v>
      </c>
      <c r="B11">
        <v>12.1561</v>
      </c>
      <c r="C11">
        <v>6.5025000000000004</v>
      </c>
      <c r="E11" s="1">
        <v>0.8</v>
      </c>
      <c r="F11">
        <v>9.3277999999999999</v>
      </c>
      <c r="G11">
        <v>4.3048000000000002</v>
      </c>
      <c r="I11" s="1">
        <v>0.8</v>
      </c>
      <c r="J11">
        <v>20.206499999999998</v>
      </c>
      <c r="K11">
        <v>4.9810999999999996</v>
      </c>
      <c r="M11" s="1">
        <v>0.8</v>
      </c>
      <c r="N11">
        <v>19.301400000000001</v>
      </c>
      <c r="O11">
        <v>3.4969999999999999</v>
      </c>
      <c r="Q11" s="1">
        <v>0.8</v>
      </c>
      <c r="R11">
        <v>23.676200000000001</v>
      </c>
      <c r="S11">
        <v>3.1059000000000001</v>
      </c>
      <c r="U11" s="1">
        <v>0.8</v>
      </c>
      <c r="V11">
        <v>18.643699999999999</v>
      </c>
      <c r="W11">
        <v>2.0773000000000001</v>
      </c>
      <c r="Y11" s="1">
        <v>0.8</v>
      </c>
      <c r="Z11">
        <v>18.0045</v>
      </c>
      <c r="AA11">
        <v>3.3919000000000001</v>
      </c>
      <c r="AC11" s="1">
        <v>0.8</v>
      </c>
      <c r="AD11">
        <v>19.565999999999999</v>
      </c>
      <c r="AE11">
        <v>2.3803000000000001</v>
      </c>
    </row>
    <row r="12" spans="1:31" x14ac:dyDescent="0.25">
      <c r="A12" s="1">
        <v>0.9</v>
      </c>
      <c r="B12">
        <v>11.6309</v>
      </c>
      <c r="C12">
        <v>10.304600000000001</v>
      </c>
      <c r="E12" s="1">
        <v>0.9</v>
      </c>
      <c r="F12">
        <v>3.5385</v>
      </c>
      <c r="G12">
        <v>5.0015000000000001</v>
      </c>
      <c r="I12" s="1">
        <v>0.9</v>
      </c>
      <c r="J12">
        <v>10.9626</v>
      </c>
      <c r="K12">
        <v>5.1969000000000003</v>
      </c>
      <c r="M12" s="1">
        <v>0.9</v>
      </c>
      <c r="N12">
        <v>17.803100000000001</v>
      </c>
      <c r="O12">
        <v>2.8460999999999999</v>
      </c>
      <c r="Q12" s="1">
        <v>0.9</v>
      </c>
      <c r="R12">
        <v>18.1968</v>
      </c>
      <c r="S12">
        <v>2.8031999999999999</v>
      </c>
      <c r="U12" s="1">
        <v>0.9</v>
      </c>
      <c r="V12">
        <v>15.7136</v>
      </c>
      <c r="W12">
        <v>2.6240999999999999</v>
      </c>
      <c r="Y12" s="1">
        <v>0.9</v>
      </c>
      <c r="Z12">
        <v>20.5322</v>
      </c>
      <c r="AA12">
        <v>4.6673</v>
      </c>
      <c r="AC12" s="1">
        <v>0.9</v>
      </c>
      <c r="AD12">
        <v>25.370200000000001</v>
      </c>
      <c r="AE12">
        <v>2.9034</v>
      </c>
    </row>
    <row r="13" spans="1:31" x14ac:dyDescent="0.25">
      <c r="A13" s="1">
        <v>1</v>
      </c>
      <c r="B13">
        <v>3.9035000000000002</v>
      </c>
      <c r="C13">
        <v>5.7347999999999999</v>
      </c>
      <c r="E13" s="1">
        <v>1</v>
      </c>
      <c r="F13">
        <v>3.4195000000000002</v>
      </c>
      <c r="G13">
        <v>4.6401000000000003</v>
      </c>
      <c r="I13" s="1">
        <v>1</v>
      </c>
      <c r="J13">
        <v>14.157500000000001</v>
      </c>
      <c r="K13">
        <v>5.0651000000000002</v>
      </c>
      <c r="M13" s="1">
        <v>1</v>
      </c>
      <c r="N13">
        <v>21.5762</v>
      </c>
      <c r="O13">
        <v>3.3079000000000001</v>
      </c>
      <c r="Q13" s="1">
        <v>1</v>
      </c>
      <c r="R13">
        <v>20.3476</v>
      </c>
      <c r="S13">
        <v>4.7375999999999996</v>
      </c>
      <c r="U13" s="1">
        <v>1</v>
      </c>
      <c r="V13">
        <v>20.073</v>
      </c>
      <c r="W13">
        <v>2.5261</v>
      </c>
      <c r="Y13" s="1">
        <v>1</v>
      </c>
      <c r="Z13">
        <v>19.2318</v>
      </c>
      <c r="AA13">
        <v>2.3668999999999998</v>
      </c>
      <c r="AC13" s="1">
        <v>1</v>
      </c>
      <c r="AD13">
        <v>20.482299999999999</v>
      </c>
      <c r="AE13">
        <v>2.5286</v>
      </c>
    </row>
    <row r="15" spans="1:31" x14ac:dyDescent="0.25">
      <c r="A15" t="s">
        <v>6</v>
      </c>
      <c r="B15">
        <f>AVERAGE(B4:B13)</f>
        <v>20.11271</v>
      </c>
      <c r="C15">
        <f>AVERAGE(C4:C13)</f>
        <v>10.61514</v>
      </c>
      <c r="F15">
        <f>AVERAGE(F4:F13)</f>
        <v>9.7112299999999987</v>
      </c>
      <c r="G15">
        <f>AVERAGE(G4:G13)</f>
        <v>3.9205799999999997</v>
      </c>
      <c r="J15">
        <f>AVERAGE(J4:J13)</f>
        <v>17.170290000000001</v>
      </c>
      <c r="K15">
        <f>AVERAGE(K4:K13)</f>
        <v>5.2030900000000004</v>
      </c>
      <c r="N15">
        <f>AVERAGE(N4:N13)</f>
        <v>21.949660000000002</v>
      </c>
      <c r="O15">
        <f>AVERAGE(O4:O13)</f>
        <v>5.9001099999999997</v>
      </c>
      <c r="R15">
        <f>AVERAGE(R4:R13)</f>
        <v>21.80921</v>
      </c>
      <c r="S15">
        <f>AVERAGE(S4:S13)</f>
        <v>7.2606400000000004</v>
      </c>
      <c r="V15">
        <f>AVERAGE(V4:V13)</f>
        <v>17.786980000000003</v>
      </c>
      <c r="W15">
        <f>AVERAGE(W4:W13)</f>
        <v>2.6207200000000004</v>
      </c>
      <c r="Z15">
        <f>AVERAGE(Z4:Z13)</f>
        <v>20.818259999999999</v>
      </c>
      <c r="AA15">
        <f>AVERAGE(AA4:AA13)</f>
        <v>2.7264600000000003</v>
      </c>
      <c r="AD15">
        <f>AVERAGE(AD4:AD13)</f>
        <v>21.070450000000001</v>
      </c>
      <c r="AE15">
        <f>AVERAGE(AE4:AE13)</f>
        <v>3.6786099999999999</v>
      </c>
    </row>
    <row r="16" spans="1:31" x14ac:dyDescent="0.25">
      <c r="A16" t="s">
        <v>7</v>
      </c>
      <c r="B16">
        <f>STDEV(B4:B13)</f>
        <v>25.426238357669032</v>
      </c>
      <c r="C16">
        <f>STDEV(C4:C13)</f>
        <v>4.3484337357004534</v>
      </c>
      <c r="F16">
        <f>STDEV(F4:F13)</f>
        <v>3.9122958414749558</v>
      </c>
      <c r="G16">
        <f>STDEV(G4:G13)</f>
        <v>0.75993256250509655</v>
      </c>
      <c r="J16">
        <f>STDEV(J4:J13)</f>
        <v>3.2049324802906849</v>
      </c>
      <c r="K16">
        <f>STDEV(K4:K13)</f>
        <v>1.5170683976743502</v>
      </c>
      <c r="N16">
        <f>STDEV(N4:N13)</f>
        <v>3.1309887352790748</v>
      </c>
      <c r="O16">
        <f>STDEV(O4:O13)</f>
        <v>3.925120321566943</v>
      </c>
      <c r="R16">
        <f>STDEV(R4:R13)</f>
        <v>2.3279651288195766</v>
      </c>
      <c r="S16">
        <f>STDEV(S4:S13)</f>
        <v>4.8604016533158569</v>
      </c>
      <c r="V16">
        <f>STDEV(V4:V13)</f>
        <v>2.6979913321662736</v>
      </c>
      <c r="W16">
        <f>STDEV(W4:W13)</f>
        <v>0.27361075677360014</v>
      </c>
      <c r="Z16">
        <f>STDEV(Z4:Z13)</f>
        <v>2.1204067032319798</v>
      </c>
      <c r="AA16">
        <f>STDEV(AA4:AA13)</f>
        <v>0.81206356100437793</v>
      </c>
      <c r="AD16">
        <f>STDEV(AD4:AD13)</f>
        <v>2.9215653678008482</v>
      </c>
      <c r="AE16">
        <f>STDEV(AE4:AE13)</f>
        <v>2.2582977888715701</v>
      </c>
    </row>
    <row r="17" spans="1:42" x14ac:dyDescent="0.25">
      <c r="A17" t="s">
        <v>8</v>
      </c>
      <c r="B17">
        <f>2*B16</f>
        <v>50.852476715338064</v>
      </c>
      <c r="C17">
        <f>2*C16</f>
        <v>8.6968674714009069</v>
      </c>
      <c r="F17">
        <f>2*F16</f>
        <v>7.8245916829499116</v>
      </c>
      <c r="G17">
        <f>2*G16</f>
        <v>1.5198651250101931</v>
      </c>
      <c r="J17">
        <f>2*J16</f>
        <v>6.4098649605813698</v>
      </c>
      <c r="K17">
        <f>2*K16</f>
        <v>3.0341367953487004</v>
      </c>
      <c r="N17">
        <f>2*N16</f>
        <v>6.2619774705581497</v>
      </c>
      <c r="O17">
        <f>2*O16</f>
        <v>7.850240643133886</v>
      </c>
      <c r="R17">
        <f>2*R16</f>
        <v>4.6559302576391532</v>
      </c>
      <c r="S17">
        <f>2*S16</f>
        <v>9.7208033066317139</v>
      </c>
      <c r="V17">
        <f>2*V16</f>
        <v>5.3959826643325473</v>
      </c>
      <c r="W17">
        <f>2*W16</f>
        <v>0.54722151354720028</v>
      </c>
      <c r="Z17">
        <f>2*Z16</f>
        <v>4.2408134064639595</v>
      </c>
      <c r="AA17">
        <f>2*AA16</f>
        <v>1.6241271220087559</v>
      </c>
      <c r="AD17">
        <f>2*AD16</f>
        <v>5.8431307356016964</v>
      </c>
      <c r="AE17">
        <f>2*AE16</f>
        <v>4.5165955777431401</v>
      </c>
    </row>
    <row r="18" spans="1:42" x14ac:dyDescent="0.25">
      <c r="A18" t="s">
        <v>9</v>
      </c>
      <c r="B18">
        <f>B15+B17</f>
        <v>70.965186715338064</v>
      </c>
      <c r="C18">
        <f>C15+C17</f>
        <v>19.312007471400907</v>
      </c>
      <c r="F18">
        <f>F15+F17</f>
        <v>17.535821682949909</v>
      </c>
      <c r="G18">
        <f>G15+G17</f>
        <v>5.4404451250101928</v>
      </c>
      <c r="J18">
        <f>J15+J17</f>
        <v>23.580154960581371</v>
      </c>
      <c r="K18">
        <f>K15+K17</f>
        <v>8.2372267953487004</v>
      </c>
      <c r="N18">
        <f>N15+N17</f>
        <v>28.211637470558152</v>
      </c>
      <c r="O18">
        <f>O15+O17</f>
        <v>13.750350643133885</v>
      </c>
      <c r="R18">
        <f>R15+R17</f>
        <v>26.465140257639153</v>
      </c>
      <c r="S18">
        <f>S15+S17</f>
        <v>16.981443306631714</v>
      </c>
      <c r="V18">
        <f>V15+V17</f>
        <v>23.18296266433255</v>
      </c>
      <c r="W18">
        <f>W15+W17</f>
        <v>3.1679415135472007</v>
      </c>
      <c r="Z18">
        <f>Z15+Z17</f>
        <v>25.059073406463959</v>
      </c>
      <c r="AA18">
        <f>AA15+AA17</f>
        <v>4.350587122008756</v>
      </c>
      <c r="AD18">
        <f>AD15+AD17</f>
        <v>26.913580735601698</v>
      </c>
      <c r="AE18">
        <f>AE15+AE17</f>
        <v>8.1952055777431401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18.589637499999998</v>
      </c>
      <c r="K26">
        <f>AVERAGE(C3,G3,K3,O3,S3,W3,AA3,AE3)</f>
        <v>3.8338374999999996</v>
      </c>
      <c r="N26">
        <f>J27-J26</f>
        <v>-0.47797499999999715</v>
      </c>
      <c r="O26">
        <f>K27-K26</f>
        <v>0.5270999999999999</v>
      </c>
      <c r="P26" s="1">
        <v>0.1</v>
      </c>
      <c r="Q26">
        <f>N26/J26*100</f>
        <v>-2.5711905355873519</v>
      </c>
      <c r="R26">
        <f>O26/K26*100</f>
        <v>13.748626539335588</v>
      </c>
      <c r="U26">
        <f>J26</f>
        <v>18.589637499999998</v>
      </c>
      <c r="V26">
        <f>K26</f>
        <v>3.8338374999999996</v>
      </c>
      <c r="W26">
        <f>Q26</f>
        <v>-2.5711905355873519</v>
      </c>
      <c r="X26">
        <f>Q27</f>
        <v>-7.1507580500157681</v>
      </c>
      <c r="Y26">
        <f>Q28</f>
        <v>7.6544660970392764</v>
      </c>
      <c r="Z26">
        <f>Q29</f>
        <v>56.890633289648605</v>
      </c>
      <c r="AA26">
        <f>Q30</f>
        <v>7.7360303556215246</v>
      </c>
      <c r="AB26">
        <f>Q31</f>
        <v>-7.4442683457383154</v>
      </c>
      <c r="AC26">
        <f>Q32</f>
        <v>-4.3832215663161751</v>
      </c>
      <c r="AD26">
        <f>Q33</f>
        <v>-5.2683248933713589</v>
      </c>
      <c r="AE26">
        <f>Q34</f>
        <v>-16.789730300012568</v>
      </c>
      <c r="AF26">
        <f>Q35</f>
        <v>-17.163930711397672</v>
      </c>
      <c r="AG26">
        <f>R26</f>
        <v>13.748626539335588</v>
      </c>
      <c r="AH26">
        <f>R27</f>
        <v>62.196493722021387</v>
      </c>
      <c r="AI26">
        <f>R28</f>
        <v>91.953558282008586</v>
      </c>
      <c r="AJ26">
        <f>R29</f>
        <v>54.450338596771509</v>
      </c>
      <c r="AK26">
        <f>R30</f>
        <v>24.922809065329471</v>
      </c>
      <c r="AL26">
        <f>R31</f>
        <v>85.645583569987011</v>
      </c>
      <c r="AM26">
        <f>R32</f>
        <v>16.157114118686593</v>
      </c>
      <c r="AN26">
        <f>R33</f>
        <v>-1.4016634768687914</v>
      </c>
      <c r="AO26">
        <f>R34</f>
        <v>18.507565852751981</v>
      </c>
      <c r="AP26">
        <f>R35</f>
        <v>0.77076819244427697</v>
      </c>
    </row>
    <row r="27" spans="1:42" x14ac:dyDescent="0.25">
      <c r="I27" s="1">
        <v>0.1</v>
      </c>
      <c r="J27">
        <f>AVERAGE(B4,F4,J4,N4,R4,V4,Z4,AD4)</f>
        <v>18.111662500000001</v>
      </c>
      <c r="K27">
        <f>AVERAGE(C4,G4,K4,O4,S4,W4,AA4,AE4)</f>
        <v>4.3609374999999995</v>
      </c>
      <c r="N27">
        <f>J28-J26</f>
        <v>-1.3292999999999999</v>
      </c>
      <c r="O27">
        <f>K28-K26</f>
        <v>2.3845125000000014</v>
      </c>
      <c r="P27" s="1">
        <v>0.2</v>
      </c>
      <c r="Q27">
        <f>N27/J26*100</f>
        <v>-7.1507580500157681</v>
      </c>
      <c r="R27">
        <f>O27/K26*100</f>
        <v>62.196493722021387</v>
      </c>
    </row>
    <row r="28" spans="1:42" x14ac:dyDescent="0.25">
      <c r="I28" s="1">
        <v>0.2</v>
      </c>
      <c r="J28">
        <f>AVERAGE(B5,F5,J5,N5,R5,V5,Z5,AD5)</f>
        <v>17.260337499999999</v>
      </c>
      <c r="K28">
        <f>AVERAGE(C5,G5,K5,O5,S5,W5,AA5,AE5)</f>
        <v>6.2183500000000009</v>
      </c>
      <c r="N28">
        <f>J29-J26</f>
        <v>1.4229374999999997</v>
      </c>
      <c r="O28">
        <f>K29-K26</f>
        <v>3.5253500000000004</v>
      </c>
      <c r="P28" s="1">
        <v>0.3</v>
      </c>
      <c r="Q28">
        <f>N28/J26*100</f>
        <v>7.6544660970392764</v>
      </c>
      <c r="R28">
        <f>O28/K26*100</f>
        <v>91.953558282008586</v>
      </c>
    </row>
    <row r="29" spans="1:42" x14ac:dyDescent="0.25">
      <c r="I29" s="1">
        <v>0.3</v>
      </c>
      <c r="J29">
        <f>AVERAGE(B6,F6,J6,N6,R6,V6,Z6,AD6)</f>
        <v>20.012574999999998</v>
      </c>
      <c r="K29">
        <f>AVERAGE(C6,G6,K6,O6,S6,W6,AA6,AE6)</f>
        <v>7.3591875</v>
      </c>
      <c r="N29">
        <f>J30-J26</f>
        <v>10.5757625</v>
      </c>
      <c r="O29">
        <f>K30-K26</f>
        <v>2.0875374999999998</v>
      </c>
      <c r="P29" s="1">
        <v>0.4</v>
      </c>
      <c r="Q29">
        <f>N29/J26*100</f>
        <v>56.890633289648605</v>
      </c>
      <c r="R29">
        <f>O29/K26*100</f>
        <v>54.450338596771509</v>
      </c>
    </row>
    <row r="30" spans="1:42" x14ac:dyDescent="0.25">
      <c r="I30" s="1">
        <v>0.4</v>
      </c>
      <c r="J30">
        <f>AVERAGE(B7,F7,J7,N7,R7,V7,Z7,AD7)</f>
        <v>29.165399999999998</v>
      </c>
      <c r="K30">
        <f>AVERAGE(C7,G7,K7,O7,S7,W7,AA7,AE7)</f>
        <v>5.9213749999999994</v>
      </c>
      <c r="N30">
        <f>J31-J26</f>
        <v>1.4381000000000022</v>
      </c>
      <c r="O30">
        <f>K31-K26</f>
        <v>0.95550000000000068</v>
      </c>
      <c r="P30" s="1">
        <v>0.5</v>
      </c>
      <c r="Q30">
        <f>N30/J26*100</f>
        <v>7.7360303556215246</v>
      </c>
      <c r="R30">
        <f>O30/K26*100</f>
        <v>24.922809065329471</v>
      </c>
    </row>
    <row r="31" spans="1:42" x14ac:dyDescent="0.25">
      <c r="I31" s="1">
        <v>0.5</v>
      </c>
      <c r="J31">
        <f>AVERAGE(B8,F8,J8,N8,R8,V8,Z8,AD8)</f>
        <v>20.027737500000001</v>
      </c>
      <c r="K31">
        <f>AVERAGE(C8,G8,K8,O8,S8,W8,AA8,AE8)</f>
        <v>4.7893375000000002</v>
      </c>
      <c r="N31">
        <f>J32-J26</f>
        <v>-1.3838624999999993</v>
      </c>
      <c r="O31">
        <f>K32-K26</f>
        <v>3.2835125000000005</v>
      </c>
      <c r="P31" s="1">
        <v>0.6</v>
      </c>
      <c r="Q31">
        <f>N31/J26*100</f>
        <v>-7.4442683457383154</v>
      </c>
      <c r="R31">
        <f>O31/K26*100</f>
        <v>85.645583569987011</v>
      </c>
    </row>
    <row r="32" spans="1:42" x14ac:dyDescent="0.25">
      <c r="I32" s="1">
        <v>0.6</v>
      </c>
      <c r="J32">
        <f>AVERAGE(B9,F9,J9,N9,R9,V9,Z9,AD9)</f>
        <v>17.205774999999999</v>
      </c>
      <c r="K32">
        <f>AVERAGE(C9,G9,K9,O9,S9,W9,AA9,AE9)</f>
        <v>7.1173500000000001</v>
      </c>
      <c r="N32">
        <f>J33-J26</f>
        <v>-0.81482499999999902</v>
      </c>
      <c r="O32">
        <f>K33-K26</f>
        <v>0.61943750000000097</v>
      </c>
      <c r="P32" s="1">
        <v>0.7</v>
      </c>
      <c r="Q32">
        <f>N32/J26*100</f>
        <v>-4.3832215663161751</v>
      </c>
      <c r="R32">
        <f>O32/K26*100</f>
        <v>16.157114118686593</v>
      </c>
    </row>
    <row r="33" spans="1:18" x14ac:dyDescent="0.25">
      <c r="I33" s="1">
        <v>0.7</v>
      </c>
      <c r="J33">
        <f>AVERAGE(B10,F10,J10,N10,R10,V10,Z10,AD10)</f>
        <v>17.774812499999999</v>
      </c>
      <c r="K33">
        <f>AVERAGE(C10,G10,K10,O10,S10,W10,AA10,AE10)</f>
        <v>4.4532750000000005</v>
      </c>
      <c r="N33">
        <f>J34-J26</f>
        <v>-0.97936249999999703</v>
      </c>
      <c r="O33">
        <f>K34-K26</f>
        <v>-5.373749999999955E-2</v>
      </c>
      <c r="P33" s="1">
        <v>0.8</v>
      </c>
      <c r="Q33">
        <f>N33/J26*100</f>
        <v>-5.2683248933713589</v>
      </c>
      <c r="R33">
        <f>O33/K26*100</f>
        <v>-1.4016634768687914</v>
      </c>
    </row>
    <row r="34" spans="1:18" x14ac:dyDescent="0.25">
      <c r="I34" s="1">
        <v>0.8</v>
      </c>
      <c r="J34">
        <f>AVERAGE(B11,F11,J11,N11,R11,V11,Z11,AD11)</f>
        <v>17.610275000000001</v>
      </c>
      <c r="K34">
        <f>AVERAGE(C11,G11,K11,O11,S11,W11,AA11,AE11)</f>
        <v>3.7801</v>
      </c>
      <c r="N34">
        <f>J35-J26</f>
        <v>-3.1211499999999983</v>
      </c>
      <c r="O34">
        <f>K35-K26</f>
        <v>0.70955000000000013</v>
      </c>
      <c r="P34" s="1">
        <v>0.9</v>
      </c>
      <c r="Q34">
        <f>N34/J26*100</f>
        <v>-16.789730300012568</v>
      </c>
      <c r="R34">
        <f>O34/K26*100</f>
        <v>18.507565852751981</v>
      </c>
    </row>
    <row r="35" spans="1:18" x14ac:dyDescent="0.25">
      <c r="I35" s="1">
        <v>0.9</v>
      </c>
      <c r="J35">
        <f>AVERAGE(B12,F12,J12,N12,R12,V12,Z12,AD12)</f>
        <v>15.4684875</v>
      </c>
      <c r="K35">
        <f>AVERAGE(C12,G12,K12,O12,S12,W12,AA12,AE12)</f>
        <v>4.5433874999999997</v>
      </c>
      <c r="N35">
        <f>J36-J26</f>
        <v>-3.1907124999999983</v>
      </c>
      <c r="O35">
        <f>K36-K26</f>
        <v>2.9550000000000853E-2</v>
      </c>
      <c r="P35" s="1">
        <v>1</v>
      </c>
      <c r="Q35">
        <f>N35/J26*100</f>
        <v>-17.163930711397672</v>
      </c>
      <c r="R35">
        <f>O35/K26*100</f>
        <v>0.77076819244427697</v>
      </c>
    </row>
    <row r="36" spans="1:18" x14ac:dyDescent="0.25">
      <c r="I36" s="1">
        <v>1</v>
      </c>
      <c r="J36">
        <f>AVERAGE(B13,F13,J13,N13,R13,V13,Z13,AD13)</f>
        <v>15.398925</v>
      </c>
      <c r="K36">
        <f>AVERAGE(C13,G13,K13,O13,S13,W13,AA13,AE13)</f>
        <v>3.8633875000000004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14.8847</v>
      </c>
      <c r="C41">
        <f>C3</f>
        <v>5.4621000000000004</v>
      </c>
    </row>
    <row r="42" spans="1:18" x14ac:dyDescent="0.25">
      <c r="A42" s="1">
        <v>2</v>
      </c>
      <c r="B42">
        <f>F3</f>
        <v>9.5767000000000007</v>
      </c>
      <c r="C42">
        <f>G3</f>
        <v>3.7947000000000002</v>
      </c>
    </row>
    <row r="43" spans="1:18" x14ac:dyDescent="0.25">
      <c r="A43" s="1">
        <v>3</v>
      </c>
      <c r="B43">
        <f>J3</f>
        <v>15.8477</v>
      </c>
      <c r="C43">
        <f>K3</f>
        <v>4.3872999999999998</v>
      </c>
    </row>
    <row r="44" spans="1:18" x14ac:dyDescent="0.25">
      <c r="A44" s="1">
        <v>4</v>
      </c>
      <c r="B44">
        <f>N3</f>
        <v>22.124199999999998</v>
      </c>
      <c r="C44">
        <f>O3</f>
        <v>3.0969000000000002</v>
      </c>
    </row>
    <row r="45" spans="1:18" x14ac:dyDescent="0.25">
      <c r="A45" s="1">
        <v>5</v>
      </c>
      <c r="B45">
        <f>R3</f>
        <v>22.746400000000001</v>
      </c>
      <c r="C45">
        <f>S3</f>
        <v>5.0278</v>
      </c>
    </row>
    <row r="46" spans="1:18" x14ac:dyDescent="0.25">
      <c r="A46" s="1">
        <v>6</v>
      </c>
      <c r="B46">
        <f>V3</f>
        <v>20.332999999999998</v>
      </c>
      <c r="C46">
        <f>W3</f>
        <v>3.6743999999999999</v>
      </c>
    </row>
    <row r="47" spans="1:18" x14ac:dyDescent="0.25">
      <c r="A47" s="1">
        <v>7</v>
      </c>
      <c r="B47">
        <f>Z3</f>
        <v>20.693300000000001</v>
      </c>
      <c r="C47">
        <f>AA3</f>
        <v>2.5708000000000002</v>
      </c>
    </row>
    <row r="48" spans="1:18" x14ac:dyDescent="0.25">
      <c r="A48" s="1">
        <v>8</v>
      </c>
      <c r="B48">
        <f>AD3</f>
        <v>22.511099999999999</v>
      </c>
      <c r="C48">
        <f>AE3</f>
        <v>2.6566999999999998</v>
      </c>
    </row>
    <row r="50" spans="1:3" x14ac:dyDescent="0.25">
      <c r="A50" t="s">
        <v>18</v>
      </c>
      <c r="B50">
        <f>AVERAGE(B41:B48)</f>
        <v>18.589637499999998</v>
      </c>
      <c r="C50">
        <f>AVERAGE(C41:C48)</f>
        <v>3.8338374999999996</v>
      </c>
    </row>
    <row r="51" spans="1:3" x14ac:dyDescent="0.25">
      <c r="A51" t="s">
        <v>7</v>
      </c>
      <c r="B51">
        <f>STDEV(B41:B48)</f>
        <v>4.707019210236532</v>
      </c>
      <c r="C51">
        <f>STDEV(C41:C48)</f>
        <v>1.0646294673164822</v>
      </c>
    </row>
    <row r="52" spans="1:3" x14ac:dyDescent="0.25">
      <c r="A52" t="s">
        <v>19</v>
      </c>
      <c r="B52">
        <f>1.5*B51</f>
        <v>7.0605288153547985</v>
      </c>
      <c r="C52">
        <f>1.5*C51</f>
        <v>1.5969442009747232</v>
      </c>
    </row>
    <row r="53" spans="1:3" x14ac:dyDescent="0.25">
      <c r="A53" t="s">
        <v>8</v>
      </c>
      <c r="B53">
        <f>2*B51</f>
        <v>9.4140384204730641</v>
      </c>
      <c r="C53">
        <f>2*C51</f>
        <v>2.1292589346329645</v>
      </c>
    </row>
    <row r="54" spans="1:3" x14ac:dyDescent="0.25">
      <c r="A54" t="s">
        <v>20</v>
      </c>
      <c r="B54">
        <f>B50+B52</f>
        <v>25.650166315354795</v>
      </c>
      <c r="C54">
        <f>C50+C52</f>
        <v>5.4307817009747232</v>
      </c>
    </row>
    <row r="55" spans="1:3" x14ac:dyDescent="0.25">
      <c r="A55" t="s">
        <v>9</v>
      </c>
      <c r="B55">
        <f>B50+B53</f>
        <v>28.003675920473064</v>
      </c>
      <c r="C55">
        <f>C50+C53</f>
        <v>5.9630964346329645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2013-10-14T06:23:58Z</dcterms:created>
  <dcterms:modified xsi:type="dcterms:W3CDTF">2013-10-14T06:24:35Z</dcterms:modified>
</cp:coreProperties>
</file>