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<sst xmlns="http://schemas.openxmlformats.org/spreadsheetml/2006/main" count="48" uniqueCount="21">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</sst>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12.033200000000001</v>
      </c>
      <c r="C3">
        <v>3.6074999999999999</v>
      </c>
      <c r="E3" s="1">
        <v>285</v>
      </c>
      <c r="F3">
        <v>5.4924999999999997</v>
      </c>
      <c r="G3">
        <v>5.9596999999999998</v>
      </c>
      <c r="I3" s="1">
        <v>285</v>
      </c>
      <c r="J3">
        <v>10.080399999999999</v>
      </c>
      <c r="K3">
        <v>5.4856999999999996</v>
      </c>
      <c r="M3" s="1">
        <v>285</v>
      </c>
      <c r="N3">
        <v>21.016999999999999</v>
      </c>
      <c r="O3">
        <v>34.061100000000003</v>
      </c>
      <c r="Q3" s="1">
        <v>285</v>
      </c>
      <c r="R3">
        <v>13.0662</v>
      </c>
      <c r="S3">
        <v>3.5482999999999998</v>
      </c>
      <c r="U3" s="1">
        <v>285</v>
      </c>
      <c r="V3">
        <v>9.4930000000000003</v>
      </c>
      <c r="W3">
        <v>5.9912999999999998</v>
      </c>
      <c r="Y3" s="1">
        <v>285</v>
      </c>
      <c r="Z3">
        <v>9.5456000000000003</v>
      </c>
      <c r="AA3">
        <v>4.6363000000000003</v>
      </c>
      <c r="AC3" s="1">
        <v>285</v>
      </c>
      <c r="AD3">
        <v>8.2729999999999997</v>
      </c>
      <c r="AE3">
        <v>7.2788000000000004</v>
      </c>
    </row>
    <row r="4" spans="1:31" x14ac:dyDescent="0.25">
      <c r="A4" s="1">
        <v>0.1</v>
      </c>
      <c r="B4">
        <v>24.527799999999999</v>
      </c>
      <c r="C4">
        <v>3.1061999999999999</v>
      </c>
      <c r="E4" s="1">
        <v>0.1</v>
      </c>
      <c r="F4">
        <v>5.6890999999999998</v>
      </c>
      <c r="G4">
        <v>7.2054999999999998</v>
      </c>
      <c r="I4" s="1">
        <v>0.1</v>
      </c>
      <c r="J4">
        <v>6.5251999999999999</v>
      </c>
      <c r="K4">
        <v>4.4650999999999996</v>
      </c>
      <c r="M4" s="1">
        <v>0.1</v>
      </c>
      <c r="N4">
        <v>12.632099999999999</v>
      </c>
      <c r="O4">
        <v>5.3060999999999998</v>
      </c>
      <c r="Q4" s="1">
        <v>0.1</v>
      </c>
      <c r="R4">
        <v>12.164400000000001</v>
      </c>
      <c r="S4">
        <v>4.4851000000000001</v>
      </c>
      <c r="U4" s="1">
        <v>0.1</v>
      </c>
      <c r="V4">
        <v>9.7890999999999995</v>
      </c>
      <c r="W4">
        <v>8.1577000000000002</v>
      </c>
      <c r="Y4" s="1">
        <v>0.1</v>
      </c>
      <c r="Z4">
        <v>10.7431</v>
      </c>
      <c r="AA4">
        <v>4.4470000000000001</v>
      </c>
      <c r="AC4" s="1">
        <v>0.1</v>
      </c>
      <c r="AD4">
        <v>7.1307</v>
      </c>
      <c r="AE4">
        <v>6.3414000000000001</v>
      </c>
    </row>
    <row r="5" spans="1:31" x14ac:dyDescent="0.25">
      <c r="A5" s="1">
        <v>0.2</v>
      </c>
      <c r="B5">
        <v>14.283200000000001</v>
      </c>
      <c r="C5">
        <v>3.7496999999999998</v>
      </c>
      <c r="E5" s="1">
        <v>0.2</v>
      </c>
      <c r="F5">
        <v>3.0640999999999998</v>
      </c>
      <c r="G5">
        <v>4.9553000000000003</v>
      </c>
      <c r="I5" s="1">
        <v>0.2</v>
      </c>
      <c r="J5">
        <v>19.3582</v>
      </c>
      <c r="K5">
        <v>13.993</v>
      </c>
      <c r="M5" s="1">
        <v>0.2</v>
      </c>
      <c r="N5">
        <v>9.7386999999999997</v>
      </c>
      <c r="O5">
        <v>3.3694000000000002</v>
      </c>
      <c r="Q5" s="1">
        <v>0.2</v>
      </c>
      <c r="R5">
        <v>12.4846</v>
      </c>
      <c r="S5">
        <v>48.751600000000003</v>
      </c>
      <c r="U5" s="1">
        <v>0.2</v>
      </c>
      <c r="V5">
        <v>9.6681000000000008</v>
      </c>
      <c r="W5">
        <v>3.5366</v>
      </c>
      <c r="Y5" s="1">
        <v>0.2</v>
      </c>
      <c r="Z5">
        <v>9.5923999999999996</v>
      </c>
      <c r="AA5">
        <v>5.3227000000000002</v>
      </c>
      <c r="AC5" s="1">
        <v>0.2</v>
      </c>
      <c r="AD5">
        <v>5.9267000000000003</v>
      </c>
      <c r="AE5">
        <v>10.643700000000001</v>
      </c>
    </row>
    <row r="6" spans="1:31" x14ac:dyDescent="0.25">
      <c r="A6" s="1">
        <v>0.3</v>
      </c>
      <c r="B6">
        <v>25.9557</v>
      </c>
      <c r="C6">
        <v>3.7717000000000001</v>
      </c>
      <c r="E6" s="1">
        <v>0.3</v>
      </c>
      <c r="F6">
        <v>3.0569999999999999</v>
      </c>
      <c r="G6">
        <v>4.1443000000000003</v>
      </c>
      <c r="I6" s="1">
        <v>0.3</v>
      </c>
      <c r="J6">
        <v>6.4497</v>
      </c>
      <c r="K6">
        <v>7.6018999999999997</v>
      </c>
      <c r="M6" s="1">
        <v>0.3</v>
      </c>
      <c r="N6">
        <v>7.5274000000000001</v>
      </c>
      <c r="O6">
        <v>5.6238999999999999</v>
      </c>
      <c r="Q6" s="1">
        <v>0.3</v>
      </c>
      <c r="R6">
        <v>10.808299999999999</v>
      </c>
      <c r="S6">
        <v>30.3003</v>
      </c>
      <c r="U6" s="1">
        <v>0.3</v>
      </c>
      <c r="V6">
        <v>10.017300000000001</v>
      </c>
      <c r="W6">
        <v>2.8906000000000001</v>
      </c>
      <c r="Y6" s="1">
        <v>0.3</v>
      </c>
      <c r="Z6">
        <v>8.8462999999999994</v>
      </c>
      <c r="AA6">
        <v>7.2965999999999998</v>
      </c>
      <c r="AC6" s="1">
        <v>0.3</v>
      </c>
      <c r="AD6">
        <v>7.2705000000000002</v>
      </c>
      <c r="AE6">
        <v>6.0357000000000003</v>
      </c>
    </row>
    <row r="7" spans="1:31" x14ac:dyDescent="0.25">
      <c r="A7" s="1">
        <v>0.4</v>
      </c>
      <c r="B7">
        <v>11.0618</v>
      </c>
      <c r="C7">
        <v>3.7422</v>
      </c>
      <c r="E7" s="1">
        <v>0.4</v>
      </c>
      <c r="F7">
        <v>4.4340000000000002</v>
      </c>
      <c r="G7">
        <v>6.2964000000000002</v>
      </c>
      <c r="I7" s="1">
        <v>0.4</v>
      </c>
      <c r="J7">
        <v>7.1585999999999999</v>
      </c>
      <c r="K7">
        <v>6.6273</v>
      </c>
      <c r="M7" s="1">
        <v>0.4</v>
      </c>
      <c r="N7">
        <v>8.2512000000000008</v>
      </c>
      <c r="O7">
        <v>3.0200999999999998</v>
      </c>
      <c r="Q7" s="1">
        <v>0.4</v>
      </c>
      <c r="R7">
        <v>12.6694</v>
      </c>
      <c r="S7">
        <v>4.8247</v>
      </c>
      <c r="U7" s="1">
        <v>0.4</v>
      </c>
      <c r="V7">
        <v>8.9431999999999992</v>
      </c>
      <c r="W7">
        <v>3.3115999999999999</v>
      </c>
      <c r="Y7" s="1">
        <v>0.4</v>
      </c>
      <c r="Z7">
        <v>10.525700000000001</v>
      </c>
      <c r="AA7">
        <v>6.6688999999999998</v>
      </c>
      <c r="AC7" s="1">
        <v>0.4</v>
      </c>
      <c r="AD7">
        <v>13.785600000000001</v>
      </c>
      <c r="AE7">
        <v>8.4675999999999991</v>
      </c>
    </row>
    <row r="8" spans="1:31" x14ac:dyDescent="0.25">
      <c r="A8" s="1">
        <v>0.5</v>
      </c>
      <c r="B8">
        <v>6.8525</v>
      </c>
      <c r="C8">
        <v>3.0282</v>
      </c>
      <c r="E8" s="1">
        <v>0.5</v>
      </c>
      <c r="F8">
        <v>17.195</v>
      </c>
      <c r="G8">
        <v>50.473100000000002</v>
      </c>
      <c r="I8" s="1">
        <v>0.5</v>
      </c>
      <c r="J8">
        <v>8.3706999999999994</v>
      </c>
      <c r="K8">
        <v>3.7422</v>
      </c>
      <c r="M8" s="1">
        <v>0.5</v>
      </c>
      <c r="N8">
        <v>12.141299999999999</v>
      </c>
      <c r="O8">
        <v>5.3280000000000003</v>
      </c>
      <c r="Q8" s="1">
        <v>0.5</v>
      </c>
      <c r="R8">
        <v>10.538</v>
      </c>
      <c r="S8">
        <v>4.4332000000000003</v>
      </c>
      <c r="U8" s="1">
        <v>0.5</v>
      </c>
      <c r="V8">
        <v>9.7157</v>
      </c>
      <c r="W8">
        <v>5.2981999999999996</v>
      </c>
      <c r="Y8" s="1">
        <v>0.5</v>
      </c>
      <c r="Z8">
        <v>9.1974999999999998</v>
      </c>
      <c r="AA8">
        <v>4.5282</v>
      </c>
      <c r="AC8" s="1">
        <v>0.5</v>
      </c>
      <c r="AD8">
        <v>6.3537999999999997</v>
      </c>
      <c r="AE8">
        <v>8.1385000000000005</v>
      </c>
    </row>
    <row r="9" spans="1:31" x14ac:dyDescent="0.25">
      <c r="A9" s="1">
        <v>0.6</v>
      </c>
      <c r="B9">
        <v>6.7918000000000003</v>
      </c>
      <c r="C9">
        <v>3.7016</v>
      </c>
      <c r="E9" s="1">
        <v>0.6</v>
      </c>
      <c r="F9">
        <v>10.544499999999999</v>
      </c>
      <c r="G9">
        <v>8.2601999999999993</v>
      </c>
      <c r="I9" s="1">
        <v>0.6</v>
      </c>
      <c r="J9">
        <v>6.9771999999999998</v>
      </c>
      <c r="K9">
        <v>4.7885999999999997</v>
      </c>
      <c r="M9" s="1">
        <v>0.6</v>
      </c>
      <c r="N9">
        <v>8.0321999999999996</v>
      </c>
      <c r="O9">
        <v>2.7202000000000002</v>
      </c>
      <c r="Q9" s="1">
        <v>0.6</v>
      </c>
      <c r="R9">
        <v>12.303800000000001</v>
      </c>
      <c r="S9">
        <v>16.581299999999999</v>
      </c>
      <c r="U9" s="1">
        <v>0.6</v>
      </c>
      <c r="V9">
        <v>9.5212000000000003</v>
      </c>
      <c r="W9">
        <v>4.6745000000000001</v>
      </c>
      <c r="Y9" s="1">
        <v>0.6</v>
      </c>
      <c r="Z9">
        <v>10.459099999999999</v>
      </c>
      <c r="AA9">
        <v>4.3193000000000001</v>
      </c>
      <c r="AC9" s="1">
        <v>0.6</v>
      </c>
      <c r="AD9">
        <v>11.4437</v>
      </c>
      <c r="AE9">
        <v>39.882199999999997</v>
      </c>
    </row>
    <row r="10" spans="1:31" x14ac:dyDescent="0.25">
      <c r="A10" s="1">
        <v>0.7</v>
      </c>
      <c r="B10">
        <v>7.8505000000000003</v>
      </c>
      <c r="C10">
        <v>3.3485</v>
      </c>
      <c r="E10" s="1">
        <v>0.7</v>
      </c>
      <c r="F10">
        <v>3.7290000000000001</v>
      </c>
      <c r="G10">
        <v>4.9850000000000003</v>
      </c>
      <c r="I10" s="1">
        <v>0.7</v>
      </c>
      <c r="J10">
        <v>6.8075999999999999</v>
      </c>
      <c r="K10">
        <v>3.7423000000000002</v>
      </c>
      <c r="M10" s="1">
        <v>0.7</v>
      </c>
      <c r="N10">
        <v>11.6097</v>
      </c>
      <c r="O10">
        <v>3.5939999999999999</v>
      </c>
      <c r="Q10" s="1">
        <v>0.7</v>
      </c>
      <c r="R10">
        <v>13.0975</v>
      </c>
      <c r="S10">
        <v>3.3788</v>
      </c>
      <c r="U10" s="1">
        <v>0.7</v>
      </c>
      <c r="V10">
        <v>10.7409</v>
      </c>
      <c r="W10">
        <v>3.5428000000000002</v>
      </c>
      <c r="Y10" s="1">
        <v>0.7</v>
      </c>
      <c r="Z10">
        <v>10.1105</v>
      </c>
      <c r="AA10">
        <v>5.8433000000000002</v>
      </c>
      <c r="AC10" s="1">
        <v>0.7</v>
      </c>
      <c r="AD10">
        <v>12.311</v>
      </c>
      <c r="AE10">
        <v>48.707599999999999</v>
      </c>
    </row>
    <row r="11" spans="1:31" x14ac:dyDescent="0.25">
      <c r="A11" s="1">
        <v>0.8</v>
      </c>
      <c r="B11">
        <v>7.9349999999999996</v>
      </c>
      <c r="C11">
        <v>3.6065</v>
      </c>
      <c r="E11" s="1">
        <v>0.8</v>
      </c>
      <c r="F11">
        <v>3.1181000000000001</v>
      </c>
      <c r="G11">
        <v>6.8141999999999996</v>
      </c>
      <c r="I11" s="1">
        <v>0.8</v>
      </c>
      <c r="J11">
        <v>5.7896999999999998</v>
      </c>
      <c r="K11">
        <v>4.0696000000000003</v>
      </c>
      <c r="M11" s="1">
        <v>0.8</v>
      </c>
      <c r="N11">
        <v>11.4091</v>
      </c>
      <c r="O11">
        <v>2.7208999999999999</v>
      </c>
      <c r="Q11" s="1">
        <v>0.8</v>
      </c>
      <c r="R11">
        <v>10.4132</v>
      </c>
      <c r="S11">
        <v>2.7486000000000002</v>
      </c>
      <c r="U11" s="1">
        <v>0.8</v>
      </c>
      <c r="V11">
        <v>18.275700000000001</v>
      </c>
      <c r="W11">
        <v>46.220399999999998</v>
      </c>
      <c r="Y11" s="1">
        <v>0.8</v>
      </c>
      <c r="Z11">
        <v>9.6112000000000002</v>
      </c>
      <c r="AA11">
        <v>7.2755999999999998</v>
      </c>
      <c r="AC11" s="1">
        <v>0.8</v>
      </c>
      <c r="AD11">
        <v>132.04239999999999</v>
      </c>
      <c r="AE11">
        <v>87.643000000000001</v>
      </c>
    </row>
    <row r="12" spans="1:31" x14ac:dyDescent="0.25">
      <c r="A12" s="1">
        <v>0.9</v>
      </c>
      <c r="B12">
        <v>7.2257999999999996</v>
      </c>
      <c r="C12">
        <v>3.0583</v>
      </c>
      <c r="E12" s="1">
        <v>0.9</v>
      </c>
      <c r="F12">
        <v>4.2363999999999997</v>
      </c>
      <c r="G12">
        <v>5.117</v>
      </c>
      <c r="I12" s="1">
        <v>0.9</v>
      </c>
      <c r="J12">
        <v>7.0248999999999997</v>
      </c>
      <c r="K12">
        <v>3.9093</v>
      </c>
      <c r="M12" s="1">
        <v>0.9</v>
      </c>
      <c r="N12">
        <v>12.773899999999999</v>
      </c>
      <c r="O12">
        <v>5.6036000000000001</v>
      </c>
      <c r="Q12" s="1">
        <v>0.9</v>
      </c>
      <c r="R12">
        <v>10.578900000000001</v>
      </c>
      <c r="S12">
        <v>3.0600999999999998</v>
      </c>
      <c r="U12" s="1">
        <v>0.9</v>
      </c>
      <c r="V12">
        <v>19.3368</v>
      </c>
      <c r="W12">
        <v>30.720300000000002</v>
      </c>
      <c r="Y12" s="1">
        <v>0.9</v>
      </c>
      <c r="Z12">
        <v>8.3468999999999998</v>
      </c>
      <c r="AA12">
        <v>4.1680000000000001</v>
      </c>
      <c r="AC12" s="1">
        <v>0.9</v>
      </c>
      <c r="AD12">
        <v>312.0557</v>
      </c>
      <c r="AE12">
        <v>317.6053</v>
      </c>
    </row>
    <row r="13" spans="1:31" x14ac:dyDescent="0.25">
      <c r="A13" s="1">
        <v>1</v>
      </c>
      <c r="B13">
        <v>8.1423000000000005</v>
      </c>
      <c r="C13">
        <v>3.8294999999999999</v>
      </c>
      <c r="E13" s="1">
        <v>1</v>
      </c>
      <c r="F13">
        <v>4.6195000000000004</v>
      </c>
      <c r="G13">
        <v>4.7824999999999998</v>
      </c>
      <c r="I13" s="1">
        <v>1</v>
      </c>
      <c r="J13">
        <v>5.4680999999999997</v>
      </c>
      <c r="K13">
        <v>6.4615999999999998</v>
      </c>
      <c r="M13" s="1">
        <v>1</v>
      </c>
      <c r="N13">
        <v>12.3453</v>
      </c>
      <c r="O13">
        <v>12.517300000000001</v>
      </c>
      <c r="Q13" s="1">
        <v>1</v>
      </c>
      <c r="R13">
        <v>10.9909</v>
      </c>
      <c r="S13">
        <v>2.5520999999999998</v>
      </c>
      <c r="U13" s="1">
        <v>1</v>
      </c>
      <c r="V13">
        <v>13.768599999999999</v>
      </c>
      <c r="W13">
        <v>13.8454</v>
      </c>
      <c r="Y13" s="1">
        <v>1</v>
      </c>
      <c r="Z13">
        <v>7.2786999999999997</v>
      </c>
      <c r="AA13">
        <v>5.9950999999999999</v>
      </c>
      <c r="AC13" s="1">
        <v>1</v>
      </c>
      <c r="AD13">
        <v>231.01249999999999</v>
      </c>
      <c r="AE13">
        <v>74.340299999999999</v>
      </c>
    </row>
    <row r="15" spans="1:31" x14ac:dyDescent="0.25">
      <c r="A15" t="s">
        <v>6</v>
      </c>
      <c r="B15">
        <f>AVERAGE(B4:B13)</f>
        <v>12.062640000000002</v>
      </c>
      <c r="C15">
        <f>AVERAGE(C4:C13)</f>
        <v>3.4942400000000005</v>
      </c>
      <c r="F15">
        <f>AVERAGE(F4:F13)</f>
        <v>5.9686700000000004</v>
      </c>
      <c r="G15">
        <f>AVERAGE(G4:G13)</f>
        <v>10.30335</v>
      </c>
      <c r="J15">
        <f>AVERAGE(J4:J13)</f>
        <v>7.9929900000000007</v>
      </c>
      <c r="K15">
        <f>AVERAGE(K4:K13)</f>
        <v>5.9400899999999996</v>
      </c>
      <c r="N15">
        <f>AVERAGE(N4:N13)</f>
        <v>10.646089999999999</v>
      </c>
      <c r="O15">
        <f>AVERAGE(O4:O13)</f>
        <v>4.9803499999999996</v>
      </c>
      <c r="R15">
        <f>AVERAGE(R4:R13)</f>
        <v>11.604899999999999</v>
      </c>
      <c r="S15">
        <f>AVERAGE(S4:S13)</f>
        <v>12.11158</v>
      </c>
      <c r="V15">
        <f>AVERAGE(V4:V13)</f>
        <v>11.97766</v>
      </c>
      <c r="W15">
        <f>AVERAGE(W4:W13)</f>
        <v>12.219809999999999</v>
      </c>
      <c r="Z15">
        <f>AVERAGE(Z4:Z13)</f>
        <v>9.4711400000000001</v>
      </c>
      <c r="AA15">
        <f>AVERAGE(AA4:AA13)</f>
        <v>5.5864699999999994</v>
      </c>
      <c r="AD15">
        <f>AVERAGE(AD4:AD13)</f>
        <v>73.93325999999999</v>
      </c>
      <c r="AE15">
        <f>AVERAGE(AE4:AE13)</f>
        <v>60.780529999999999</v>
      </c>
    </row>
    <row r="16" spans="1:31" x14ac:dyDescent="0.25">
      <c r="A16" t="s">
        <v>7</v>
      </c>
      <c r="B16">
        <f>STDEV(B4:B13)</f>
        <v>7.3242430991877878</v>
      </c>
      <c r="C16">
        <f>STDEV(C4:C13)</f>
        <v>0.32502648165615333</v>
      </c>
      <c r="F16">
        <f>STDEV(F4:F13)</f>
        <v>4.5249839287744065</v>
      </c>
      <c r="G16">
        <f>STDEV(G4:G13)</f>
        <v>14.172775785149184</v>
      </c>
      <c r="J16">
        <f>STDEV(J4:J13)</f>
        <v>4.0708551480684676</v>
      </c>
      <c r="K16">
        <f>STDEV(K4:K13)</f>
        <v>3.1471427805233119</v>
      </c>
      <c r="N16">
        <f>STDEV(N4:N13)</f>
        <v>2.0608253510830767</v>
      </c>
      <c r="O16">
        <f>STDEV(O4:O13)</f>
        <v>2.9137277510471402</v>
      </c>
      <c r="R16">
        <f>STDEV(R4:R13)</f>
        <v>1.0305908025119486</v>
      </c>
      <c r="S16">
        <f>STDEV(S4:S13)</f>
        <v>15.637412842055712</v>
      </c>
      <c r="V16">
        <f>STDEV(V4:V13)</f>
        <v>3.8425218950290696</v>
      </c>
      <c r="W16">
        <f>STDEV(W4:W13)</f>
        <v>14.679429757880772</v>
      </c>
      <c r="Z16">
        <f>STDEV(Z4:Z13)</f>
        <v>1.0896053619952957</v>
      </c>
      <c r="AA16">
        <f>STDEV(AA4:AA13)</f>
        <v>1.2150893172931829</v>
      </c>
      <c r="AD16">
        <f>STDEV(AD4:AD13)</f>
        <v>112.63077656777673</v>
      </c>
      <c r="AE16">
        <f>STDEV(AE4:AE13)</f>
        <v>95.119259035475508</v>
      </c>
    </row>
    <row r="17" spans="1:42" x14ac:dyDescent="0.25">
      <c r="A17" t="s">
        <v>8</v>
      </c>
      <c r="B17">
        <f>2*B16</f>
        <v>14.648486198375576</v>
      </c>
      <c r="C17">
        <f>2*C16</f>
        <v>0.65005296331230666</v>
      </c>
      <c r="F17">
        <f>2*F16</f>
        <v>9.0499678575488129</v>
      </c>
      <c r="G17">
        <f>2*G16</f>
        <v>28.345551570298369</v>
      </c>
      <c r="J17">
        <f>2*J16</f>
        <v>8.1417102961369352</v>
      </c>
      <c r="K17">
        <f>2*K16</f>
        <v>6.2942855610466237</v>
      </c>
      <c r="N17">
        <f>2*N16</f>
        <v>4.1216507021661535</v>
      </c>
      <c r="O17">
        <f>2*O16</f>
        <v>5.8274555020942804</v>
      </c>
      <c r="R17">
        <f>2*R16</f>
        <v>2.0611816050238971</v>
      </c>
      <c r="S17">
        <f>2*S16</f>
        <v>31.274825684111423</v>
      </c>
      <c r="V17">
        <f>2*V16</f>
        <v>7.6850437900581392</v>
      </c>
      <c r="W17">
        <f>2*W16</f>
        <v>29.358859515761544</v>
      </c>
      <c r="Z17">
        <f>2*Z16</f>
        <v>2.1792107239905913</v>
      </c>
      <c r="AA17">
        <f>2*AA16</f>
        <v>2.4301786345863658</v>
      </c>
      <c r="AD17">
        <f>2*AD16</f>
        <v>225.26155313555347</v>
      </c>
      <c r="AE17">
        <f>2*AE16</f>
        <v>190.23851807095102</v>
      </c>
    </row>
    <row r="18" spans="1:42" x14ac:dyDescent="0.25">
      <c r="A18" t="s">
        <v>9</v>
      </c>
      <c r="B18">
        <f>B15+B17</f>
        <v>26.711126198375577</v>
      </c>
      <c r="C18">
        <f>C15+C17</f>
        <v>4.1442929633123073</v>
      </c>
      <c r="F18">
        <f>F15+F17</f>
        <v>15.018637857548814</v>
      </c>
      <c r="G18">
        <f>G15+G17</f>
        <v>38.648901570298371</v>
      </c>
      <c r="J18">
        <f>J15+J17</f>
        <v>16.134700296136934</v>
      </c>
      <c r="K18">
        <f>K15+K17</f>
        <v>12.234375561046622</v>
      </c>
      <c r="N18">
        <f>N15+N17</f>
        <v>14.767740702166153</v>
      </c>
      <c r="O18">
        <f>O15+O17</f>
        <v>10.807805502094279</v>
      </c>
      <c r="R18">
        <f>R15+R17</f>
        <v>13.666081605023896</v>
      </c>
      <c r="S18">
        <f>S15+S17</f>
        <v>43.386405684111423</v>
      </c>
      <c r="V18">
        <f>V15+V17</f>
        <v>19.662703790058139</v>
      </c>
      <c r="W18">
        <f>W15+W17</f>
        <v>41.578669515761547</v>
      </c>
      <c r="Z18">
        <f>Z15+Z17</f>
        <v>11.650350723990591</v>
      </c>
      <c r="AA18">
        <f>AA15+AA17</f>
        <v>8.0166486345863657</v>
      </c>
      <c r="AD18">
        <f>AD15+AD17</f>
        <v>299.19481313555343</v>
      </c>
      <c r="AE18">
        <f>AE15+AE17</f>
        <v>251.01904807095102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11.1251125</v>
      </c>
      <c r="K26">
        <f>AVERAGE(C3,G3,K3,O3,S3,W3,AA3,AE3)</f>
        <v>8.8210875000000009</v>
      </c>
      <c r="N26">
        <f>J27-J26</f>
        <v>2.5075000000001069E-2</v>
      </c>
      <c r="O26">
        <f>K27-K26</f>
        <v>-3.381825000000001</v>
      </c>
      <c r="P26" s="1">
        <v>0.1</v>
      </c>
      <c r="Q26">
        <f>N26/J26*100</f>
        <v>0.22539097919235485</v>
      </c>
      <c r="R26">
        <f>O26/K26*100</f>
        <v>-38.337960030438431</v>
      </c>
      <c r="U26">
        <f>J26</f>
        <v>11.1251125</v>
      </c>
      <c r="V26">
        <f>K26</f>
        <v>8.8210875000000009</v>
      </c>
      <c r="W26">
        <f>Q26</f>
        <v>0.22539097919235485</v>
      </c>
      <c r="X26">
        <f>Q27</f>
        <v>-5.4885961827352325</v>
      </c>
      <c r="Y26">
        <f>Q28</f>
        <v>-10.189447522440792</v>
      </c>
      <c r="Z26">
        <f>Q29</f>
        <v>-13.675592044574836</v>
      </c>
      <c r="AA26">
        <f>Q30</f>
        <v>-9.7037220971922853</v>
      </c>
      <c r="AB26">
        <f>Q31</f>
        <v>-14.525021657084372</v>
      </c>
      <c r="AC26">
        <f>Q32</f>
        <v>-14.31918104198947</v>
      </c>
      <c r="AD26">
        <f>Q33</f>
        <v>123.13751883407917</v>
      </c>
      <c r="AE26">
        <f>Q34</f>
        <v>328.73645097970916</v>
      </c>
      <c r="AF26">
        <f>Q35</f>
        <v>229.91340537005806</v>
      </c>
      <c r="AG26">
        <f>R26</f>
        <v>-38.337960030438431</v>
      </c>
      <c r="AH26">
        <f>R27</f>
        <v>33.659823689539401</v>
      </c>
      <c r="AI26">
        <f>R28</f>
        <v>-4.1147137470295112</v>
      </c>
      <c r="AJ26">
        <f>R29</f>
        <v>-39.124852803013241</v>
      </c>
      <c r="AK26">
        <f>R30</f>
        <v>20.406922615833899</v>
      </c>
      <c r="AL26">
        <f>R31</f>
        <v>20.34783126230182</v>
      </c>
      <c r="AM26">
        <f>R32</f>
        <v>9.3151779755047173</v>
      </c>
      <c r="AN26">
        <f>R33</f>
        <v>128.28647828286475</v>
      </c>
      <c r="AO26">
        <f>R34</f>
        <v>428.90573299493957</v>
      </c>
      <c r="AP26">
        <f>R35</f>
        <v>76.174139526447277</v>
      </c>
    </row>
    <row r="27" spans="1:42" x14ac:dyDescent="0.25">
      <c r="I27" s="1">
        <v>0.1</v>
      </c>
      <c r="J27">
        <f>AVERAGE(B4,F4,J4,N4,R4,V4,Z4,AD4)</f>
        <v>11.150187500000001</v>
      </c>
      <c r="K27">
        <f>AVERAGE(C4,G4,K4,O4,S4,W4,AA4,AE4)</f>
        <v>5.4392624999999999</v>
      </c>
      <c r="N27">
        <f>J28-J26</f>
        <v>-0.61061250000000022</v>
      </c>
      <c r="O27">
        <f>K28-K26</f>
        <v>2.9691624999999995</v>
      </c>
      <c r="P27" s="1">
        <v>0.2</v>
      </c>
      <c r="Q27">
        <f>N27/J26*100</f>
        <v>-5.4885961827352325</v>
      </c>
      <c r="R27">
        <f>O27/K26*100</f>
        <v>33.659823689539401</v>
      </c>
    </row>
    <row r="28" spans="1:42" x14ac:dyDescent="0.25">
      <c r="I28" s="1">
        <v>0.2</v>
      </c>
      <c r="J28">
        <f>AVERAGE(B5,F5,J5,N5,R5,V5,Z5,AD5)</f>
        <v>10.5145</v>
      </c>
      <c r="K28">
        <f>AVERAGE(C5,G5,K5,O5,S5,W5,AA5,AE5)</f>
        <v>11.79025</v>
      </c>
      <c r="N28">
        <f>J29-J26</f>
        <v>-1.1335875000000009</v>
      </c>
      <c r="O28">
        <f>K29-K26</f>
        <v>-0.36296250000000185</v>
      </c>
      <c r="P28" s="1">
        <v>0.3</v>
      </c>
      <c r="Q28">
        <f>N28/J26*100</f>
        <v>-10.189447522440792</v>
      </c>
      <c r="R28">
        <f>O28/K26*100</f>
        <v>-4.1147137470295112</v>
      </c>
    </row>
    <row r="29" spans="1:42" x14ac:dyDescent="0.25">
      <c r="I29" s="1">
        <v>0.3</v>
      </c>
      <c r="J29">
        <f>AVERAGE(B6,F6,J6,N6,R6,V6,Z6,AD6)</f>
        <v>9.9915249999999993</v>
      </c>
      <c r="K29">
        <f>AVERAGE(C6,G6,K6,O6,S6,W6,AA6,AE6)</f>
        <v>8.458124999999999</v>
      </c>
      <c r="N29">
        <f>J30-J26</f>
        <v>-1.5214250000000007</v>
      </c>
      <c r="O29">
        <f>K30-K26</f>
        <v>-3.4512375000000013</v>
      </c>
      <c r="P29" s="1">
        <v>0.4</v>
      </c>
      <c r="Q29">
        <f>N29/J26*100</f>
        <v>-13.675592044574836</v>
      </c>
      <c r="R29">
        <f>O29/K26*100</f>
        <v>-39.124852803013241</v>
      </c>
    </row>
    <row r="30" spans="1:42" x14ac:dyDescent="0.25">
      <c r="I30" s="1">
        <v>0.4</v>
      </c>
      <c r="J30">
        <f>AVERAGE(B7,F7,J7,N7,R7,V7,Z7,AD7)</f>
        <v>9.6036874999999995</v>
      </c>
      <c r="K30">
        <f>AVERAGE(C7,G7,K7,O7,S7,W7,AA7,AE7)</f>
        <v>5.3698499999999996</v>
      </c>
      <c r="N30">
        <f>J31-J26</f>
        <v>-1.0795500000000011</v>
      </c>
      <c r="O30">
        <f>K31-K26</f>
        <v>1.8001124999999973</v>
      </c>
      <c r="P30" s="1">
        <v>0.5</v>
      </c>
      <c r="Q30">
        <f>N30/J26*100</f>
        <v>-9.7037220971922853</v>
      </c>
      <c r="R30">
        <f>O30/K26*100</f>
        <v>20.406922615833899</v>
      </c>
    </row>
    <row r="31" spans="1:42" x14ac:dyDescent="0.25">
      <c r="I31" s="1">
        <v>0.5</v>
      </c>
      <c r="J31">
        <f>AVERAGE(B8,F8,J8,N8,R8,V8,Z8,AD8)</f>
        <v>10.045562499999999</v>
      </c>
      <c r="K31">
        <f>AVERAGE(C8,G8,K8,O8,S8,W8,AA8,AE8)</f>
        <v>10.621199999999998</v>
      </c>
      <c r="N31">
        <f>J32-J26</f>
        <v>-1.6159250000000007</v>
      </c>
      <c r="O31">
        <f>K32-K26</f>
        <v>1.7948999999999984</v>
      </c>
      <c r="P31" s="1">
        <v>0.6</v>
      </c>
      <c r="Q31">
        <f>N31/J26*100</f>
        <v>-14.525021657084372</v>
      </c>
      <c r="R31">
        <f>O31/K26*100</f>
        <v>20.34783126230182</v>
      </c>
    </row>
    <row r="32" spans="1:42" x14ac:dyDescent="0.25">
      <c r="I32" s="1">
        <v>0.6</v>
      </c>
      <c r="J32">
        <f>AVERAGE(B9,F9,J9,N9,R9,V9,Z9,AD9)</f>
        <v>9.5091874999999995</v>
      </c>
      <c r="K32">
        <f>AVERAGE(C9,G9,K9,O9,S9,W9,AA9,AE9)</f>
        <v>10.615987499999999</v>
      </c>
      <c r="N32">
        <f>J33-J26</f>
        <v>-1.5930250000000008</v>
      </c>
      <c r="O32">
        <f>K33-K26</f>
        <v>0.82169999999999987</v>
      </c>
      <c r="P32" s="1">
        <v>0.7</v>
      </c>
      <c r="Q32">
        <f>N32/J26*100</f>
        <v>-14.31918104198947</v>
      </c>
      <c r="R32">
        <f>O32/K26*100</f>
        <v>9.3151779755047173</v>
      </c>
    </row>
    <row r="33" spans="1:18" x14ac:dyDescent="0.25">
      <c r="I33" s="1">
        <v>0.7</v>
      </c>
      <c r="J33">
        <f>AVERAGE(B10,F10,J10,N10,R10,V10,Z10,AD10)</f>
        <v>9.5320874999999994</v>
      </c>
      <c r="K33">
        <f>AVERAGE(C10,G10,K10,O10,S10,W10,AA10,AE10)</f>
        <v>9.6427875000000007</v>
      </c>
      <c r="N33">
        <f>J34-J26</f>
        <v>13.699187499999997</v>
      </c>
      <c r="O33">
        <f>K34-K26</f>
        <v>11.316262499999997</v>
      </c>
      <c r="P33" s="1">
        <v>0.8</v>
      </c>
      <c r="Q33">
        <f>N33/J26*100</f>
        <v>123.13751883407917</v>
      </c>
      <c r="R33">
        <f>O33/K26*100</f>
        <v>128.28647828286475</v>
      </c>
    </row>
    <row r="34" spans="1:18" x14ac:dyDescent="0.25">
      <c r="I34" s="1">
        <v>0.8</v>
      </c>
      <c r="J34">
        <f>AVERAGE(B11,F11,J11,N11,R11,V11,Z11,AD11)</f>
        <v>24.824299999999997</v>
      </c>
      <c r="K34">
        <f>AVERAGE(C11,G11,K11,O11,S11,W11,AA11,AE11)</f>
        <v>20.137349999999998</v>
      </c>
      <c r="N34">
        <f>J35-J26</f>
        <v>36.572299999999998</v>
      </c>
      <c r="O34">
        <f>K35-K26</f>
        <v>37.834149999999994</v>
      </c>
      <c r="P34" s="1">
        <v>0.9</v>
      </c>
      <c r="Q34">
        <f>N34/J26*100</f>
        <v>328.73645097970916</v>
      </c>
      <c r="R34">
        <f>O34/K26*100</f>
        <v>428.90573299493957</v>
      </c>
    </row>
    <row r="35" spans="1:18" x14ac:dyDescent="0.25">
      <c r="I35" s="1">
        <v>0.9</v>
      </c>
      <c r="J35">
        <f>AVERAGE(B12,F12,J12,N12,R12,V12,Z12,AD12)</f>
        <v>47.697412499999999</v>
      </c>
      <c r="K35">
        <f>AVERAGE(C12,G12,K12,O12,S12,W12,AA12,AE12)</f>
        <v>46.655237499999998</v>
      </c>
      <c r="N35">
        <f>J36-J26</f>
        <v>25.578125</v>
      </c>
      <c r="O35">
        <f>K36-K26</f>
        <v>6.7193874999999998</v>
      </c>
      <c r="P35" s="1">
        <v>1</v>
      </c>
      <c r="Q35">
        <f>N35/J26*100</f>
        <v>229.91340537005806</v>
      </c>
      <c r="R35">
        <f>O35/K26*100</f>
        <v>76.174139526447277</v>
      </c>
    </row>
    <row r="36" spans="1:18" x14ac:dyDescent="0.25">
      <c r="I36" s="1">
        <v>1</v>
      </c>
      <c r="J36">
        <f>AVERAGE(B13,F13,J13,N13,R13,V13,Z13,AD13)</f>
        <v>36.7032375</v>
      </c>
      <c r="K36">
        <f>AVERAGE(C13,G13,K13,O13,S13,W13,AA13,AE13)</f>
        <v>15.540475000000001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12.033200000000001</v>
      </c>
      <c r="C41">
        <f>C3</f>
        <v>3.6074999999999999</v>
      </c>
    </row>
    <row r="42" spans="1:18" x14ac:dyDescent="0.25">
      <c r="A42" s="1">
        <v>2</v>
      </c>
      <c r="B42">
        <f>F3</f>
        <v>5.4924999999999997</v>
      </c>
      <c r="C42">
        <f>G3</f>
        <v>5.9596999999999998</v>
      </c>
    </row>
    <row r="43" spans="1:18" x14ac:dyDescent="0.25">
      <c r="A43" s="1">
        <v>3</v>
      </c>
      <c r="B43">
        <f>J3</f>
        <v>10.080399999999999</v>
      </c>
      <c r="C43">
        <f>K3</f>
        <v>5.4856999999999996</v>
      </c>
    </row>
    <row r="44" spans="1:18" x14ac:dyDescent="0.25">
      <c r="A44" s="1">
        <v>4</v>
      </c>
      <c r="B44">
        <f>N3</f>
        <v>21.016999999999999</v>
      </c>
      <c r="C44">
        <f>O3</f>
        <v>34.061100000000003</v>
      </c>
    </row>
    <row r="45" spans="1:18" x14ac:dyDescent="0.25">
      <c r="A45" s="1">
        <v>5</v>
      </c>
      <c r="B45">
        <f>R3</f>
        <v>13.0662</v>
      </c>
      <c r="C45">
        <f>S3</f>
        <v>3.5482999999999998</v>
      </c>
    </row>
    <row r="46" spans="1:18" x14ac:dyDescent="0.25">
      <c r="A46" s="1">
        <v>6</v>
      </c>
      <c r="B46">
        <f>V3</f>
        <v>9.4930000000000003</v>
      </c>
      <c r="C46">
        <f>W3</f>
        <v>5.9912999999999998</v>
      </c>
    </row>
    <row r="47" spans="1:18" x14ac:dyDescent="0.25">
      <c r="A47" s="1">
        <v>7</v>
      </c>
      <c r="B47">
        <f>Z3</f>
        <v>9.5456000000000003</v>
      </c>
      <c r="C47">
        <f>AA3</f>
        <v>4.6363000000000003</v>
      </c>
    </row>
    <row r="48" spans="1:18" x14ac:dyDescent="0.25">
      <c r="A48" s="1">
        <v>8</v>
      </c>
      <c r="B48">
        <f>AD3</f>
        <v>8.2729999999999997</v>
      </c>
      <c r="C48">
        <f>AE3</f>
        <v>7.2788000000000004</v>
      </c>
    </row>
    <row r="50" spans="1:3" x14ac:dyDescent="0.25">
      <c r="A50" t="s">
        <v>18</v>
      </c>
      <c r="B50">
        <f>AVERAGE(B41:B48)</f>
        <v>11.1251125</v>
      </c>
      <c r="C50">
        <f>AVERAGE(C41:C48)</f>
        <v>8.8210875000000009</v>
      </c>
    </row>
    <row r="51" spans="1:3" x14ac:dyDescent="0.25">
      <c r="A51" t="s">
        <v>7</v>
      </c>
      <c r="B51">
        <f>STDEV(B41:B48)</f>
        <v>4.6067160033515959</v>
      </c>
      <c r="C51">
        <f>STDEV(C41:C48)</f>
        <v>10.276555539456581</v>
      </c>
    </row>
    <row r="52" spans="1:3" x14ac:dyDescent="0.25">
      <c r="A52" t="s">
        <v>19</v>
      </c>
      <c r="B52">
        <f>1.5*B51</f>
        <v>6.9100740050273934</v>
      </c>
      <c r="C52">
        <f>1.5*C51</f>
        <v>15.414833309184871</v>
      </c>
    </row>
    <row r="53" spans="1:3" x14ac:dyDescent="0.25">
      <c r="A53" t="s">
        <v>8</v>
      </c>
      <c r="B53">
        <f>2*B51</f>
        <v>9.2134320067031918</v>
      </c>
      <c r="C53">
        <f>2*C51</f>
        <v>20.553111078913162</v>
      </c>
    </row>
    <row r="54" spans="1:3" x14ac:dyDescent="0.25">
      <c r="A54" t="s">
        <v>20</v>
      </c>
      <c r="B54">
        <f>B50+B52</f>
        <v>18.035186505027394</v>
      </c>
      <c r="C54">
        <f>C50+C52</f>
        <v>24.235920809184872</v>
      </c>
    </row>
    <row r="55" spans="1:3" x14ac:dyDescent="0.25">
      <c r="A55" t="s">
        <v>9</v>
      </c>
      <c r="B55">
        <f>B50+B53</f>
        <v>20.338544506703194</v>
      </c>
      <c r="C55">
        <f>C50+C53</f>
        <v>29.374198578913163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2013-10-15T00:33:32Z</dcterms:created>
  <dcterms:modified xsi:type="dcterms:W3CDTF">2013-10-15T00:34:10Z</dcterms:modified>
</cp:coreProperties>
</file>