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<sst xmlns="http://schemas.openxmlformats.org/spreadsheetml/2006/main" count="48" uniqueCount="21">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</sst>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11.5654</v>
      </c>
      <c r="C3">
        <v>3.3873000000000002</v>
      </c>
      <c r="E3" s="1">
        <v>913</v>
      </c>
      <c r="F3">
        <v>12.1692</v>
      </c>
      <c r="G3">
        <v>3.5297000000000001</v>
      </c>
      <c r="I3" s="1">
        <v>913</v>
      </c>
      <c r="J3">
        <v>9.1753999999999998</v>
      </c>
      <c r="K3">
        <v>3.4453999999999998</v>
      </c>
      <c r="M3" s="1">
        <v>913</v>
      </c>
      <c r="N3">
        <v>4.5251999999999999</v>
      </c>
      <c r="O3">
        <v>6.0015999999999998</v>
      </c>
      <c r="Q3" s="1">
        <v>913</v>
      </c>
      <c r="R3">
        <v>5.6795999999999998</v>
      </c>
      <c r="S3">
        <v>6.1744000000000003</v>
      </c>
      <c r="U3" s="1">
        <v>913</v>
      </c>
      <c r="V3">
        <v>5.8967999999999998</v>
      </c>
      <c r="W3">
        <v>4.1413000000000002</v>
      </c>
      <c r="Y3" s="1">
        <v>913</v>
      </c>
      <c r="Z3">
        <v>5.4433999999999996</v>
      </c>
      <c r="AA3">
        <v>4.4306000000000001</v>
      </c>
      <c r="AC3" s="1">
        <v>913</v>
      </c>
      <c r="AD3">
        <v>5.8749000000000002</v>
      </c>
      <c r="AE3">
        <v>7.4565999999999999</v>
      </c>
    </row>
    <row r="4" spans="1:31" x14ac:dyDescent="0.25">
      <c r="A4" s="1">
        <v>0.1</v>
      </c>
      <c r="B4">
        <v>11.039099999999999</v>
      </c>
      <c r="C4">
        <v>4.3761999999999999</v>
      </c>
      <c r="E4" s="1">
        <v>0.1</v>
      </c>
      <c r="F4">
        <v>11.0685</v>
      </c>
      <c r="G4">
        <v>3.71</v>
      </c>
      <c r="I4" s="1">
        <v>0.1</v>
      </c>
      <c r="J4">
        <v>9.4460999999999995</v>
      </c>
      <c r="K4">
        <v>4.1341999999999999</v>
      </c>
      <c r="M4" s="1">
        <v>0.1</v>
      </c>
      <c r="N4">
        <v>4.5608000000000004</v>
      </c>
      <c r="O4">
        <v>6.3932000000000002</v>
      </c>
      <c r="Q4" s="1">
        <v>0.1</v>
      </c>
      <c r="R4">
        <v>8.7629000000000001</v>
      </c>
      <c r="S4">
        <v>4.5281000000000002</v>
      </c>
      <c r="U4" s="1">
        <v>0.1</v>
      </c>
      <c r="V4">
        <v>5.1482000000000001</v>
      </c>
      <c r="W4">
        <v>4.9691000000000001</v>
      </c>
      <c r="Y4" s="1">
        <v>0.1</v>
      </c>
      <c r="Z4">
        <v>5.8959000000000001</v>
      </c>
      <c r="AA4">
        <v>5.0998000000000001</v>
      </c>
      <c r="AC4" s="1">
        <v>0.1</v>
      </c>
      <c r="AD4">
        <v>5.3930999999999996</v>
      </c>
      <c r="AE4">
        <v>5.4896000000000003</v>
      </c>
    </row>
    <row r="5" spans="1:31" x14ac:dyDescent="0.25">
      <c r="A5" s="1">
        <v>0.2</v>
      </c>
      <c r="B5">
        <v>13.605499999999999</v>
      </c>
      <c r="C5">
        <v>3.7471999999999999</v>
      </c>
      <c r="E5" s="1">
        <v>0.2</v>
      </c>
      <c r="F5">
        <v>11.869400000000001</v>
      </c>
      <c r="G5">
        <v>3.1168999999999998</v>
      </c>
      <c r="I5" s="1">
        <v>0.2</v>
      </c>
      <c r="J5">
        <v>9.3173999999999992</v>
      </c>
      <c r="K5">
        <v>4.4207000000000001</v>
      </c>
      <c r="M5" s="1">
        <v>0.2</v>
      </c>
      <c r="N5">
        <v>5.3570000000000002</v>
      </c>
      <c r="O5">
        <v>4.0011000000000001</v>
      </c>
      <c r="Q5" s="1">
        <v>0.2</v>
      </c>
      <c r="R5">
        <v>7.5940000000000003</v>
      </c>
      <c r="S5">
        <v>4.6738</v>
      </c>
      <c r="U5" s="1">
        <v>0.2</v>
      </c>
      <c r="V5">
        <v>6.6151999999999997</v>
      </c>
      <c r="W5">
        <v>3.6315</v>
      </c>
      <c r="Y5" s="1">
        <v>0.2</v>
      </c>
      <c r="Z5">
        <v>5.9824999999999999</v>
      </c>
      <c r="AA5">
        <v>4.5366999999999997</v>
      </c>
      <c r="AC5" s="1">
        <v>0.2</v>
      </c>
      <c r="AD5">
        <v>6.6205999999999996</v>
      </c>
      <c r="AE5">
        <v>5.6067999999999998</v>
      </c>
    </row>
    <row r="6" spans="1:31" x14ac:dyDescent="0.25">
      <c r="A6" s="1">
        <v>0.3</v>
      </c>
      <c r="B6">
        <v>13.4717</v>
      </c>
      <c r="C6">
        <v>4.4907000000000004</v>
      </c>
      <c r="E6" s="1">
        <v>0.3</v>
      </c>
      <c r="F6">
        <v>11.5389</v>
      </c>
      <c r="G6">
        <v>3.7326000000000001</v>
      </c>
      <c r="I6" s="1">
        <v>0.3</v>
      </c>
      <c r="J6">
        <v>9.1472999999999995</v>
      </c>
      <c r="K6">
        <v>3.5937999999999999</v>
      </c>
      <c r="M6" s="1">
        <v>0.3</v>
      </c>
      <c r="N6">
        <v>5.2827000000000002</v>
      </c>
      <c r="O6">
        <v>4.4936999999999996</v>
      </c>
      <c r="Q6" s="1">
        <v>0.3</v>
      </c>
      <c r="R6">
        <v>8.1856000000000009</v>
      </c>
      <c r="S6">
        <v>3.3426999999999998</v>
      </c>
      <c r="U6" s="1">
        <v>0.3</v>
      </c>
      <c r="V6">
        <v>5.5231000000000003</v>
      </c>
      <c r="W6">
        <v>3.5211999999999999</v>
      </c>
      <c r="Y6" s="1">
        <v>0.3</v>
      </c>
      <c r="Z6">
        <v>6.1246999999999998</v>
      </c>
      <c r="AA6">
        <v>4.3513999999999999</v>
      </c>
      <c r="AC6" s="1">
        <v>0.3</v>
      </c>
      <c r="AD6">
        <v>6.7302999999999997</v>
      </c>
      <c r="AE6">
        <v>3.6493000000000002</v>
      </c>
    </row>
    <row r="7" spans="1:31" x14ac:dyDescent="0.25">
      <c r="A7" s="1">
        <v>0.4</v>
      </c>
      <c r="B7">
        <v>11.5634</v>
      </c>
      <c r="C7">
        <v>3.5108999999999999</v>
      </c>
      <c r="E7" s="1">
        <v>0.4</v>
      </c>
      <c r="F7">
        <v>11.1652</v>
      </c>
      <c r="G7">
        <v>3.7301000000000002</v>
      </c>
      <c r="I7" s="1">
        <v>0.4</v>
      </c>
      <c r="J7">
        <v>10.1668</v>
      </c>
      <c r="K7">
        <v>3.395</v>
      </c>
      <c r="M7" s="1">
        <v>0.4</v>
      </c>
      <c r="N7">
        <v>4.5034999999999998</v>
      </c>
      <c r="O7">
        <v>3.5783999999999998</v>
      </c>
      <c r="Q7" s="1">
        <v>0.4</v>
      </c>
      <c r="R7">
        <v>8.9155999999999995</v>
      </c>
      <c r="S7">
        <v>5.5132000000000003</v>
      </c>
      <c r="U7" s="1">
        <v>0.4</v>
      </c>
      <c r="V7">
        <v>5.8971</v>
      </c>
      <c r="W7">
        <v>3.2856999999999998</v>
      </c>
      <c r="Y7" s="1">
        <v>0.4</v>
      </c>
      <c r="Z7">
        <v>5.4109999999999996</v>
      </c>
      <c r="AA7">
        <v>3.8803999999999998</v>
      </c>
      <c r="AC7" s="1">
        <v>0.4</v>
      </c>
      <c r="AD7">
        <v>7.4389000000000003</v>
      </c>
      <c r="AE7">
        <v>5.0815000000000001</v>
      </c>
    </row>
    <row r="8" spans="1:31" x14ac:dyDescent="0.25">
      <c r="A8" s="1">
        <v>0.5</v>
      </c>
      <c r="B8">
        <v>11.392799999999999</v>
      </c>
      <c r="C8">
        <v>3.1850999999999998</v>
      </c>
      <c r="E8" s="1">
        <v>0.5</v>
      </c>
      <c r="F8">
        <v>10.4947</v>
      </c>
      <c r="G8">
        <v>3.2361</v>
      </c>
      <c r="I8" s="1">
        <v>0.5</v>
      </c>
      <c r="J8">
        <v>12.1069</v>
      </c>
      <c r="K8">
        <v>3.3752</v>
      </c>
      <c r="M8" s="1">
        <v>0.5</v>
      </c>
      <c r="N8">
        <v>4.5647000000000002</v>
      </c>
      <c r="O8">
        <v>4.8701999999999996</v>
      </c>
      <c r="Q8" s="1">
        <v>0.5</v>
      </c>
      <c r="R8">
        <v>9.5447000000000006</v>
      </c>
      <c r="S8">
        <v>3.9401999999999999</v>
      </c>
      <c r="U8" s="1">
        <v>0.5</v>
      </c>
      <c r="V8">
        <v>6.8091999999999997</v>
      </c>
      <c r="W8">
        <v>3.8220000000000001</v>
      </c>
      <c r="Y8" s="1">
        <v>0.5</v>
      </c>
      <c r="Z8">
        <v>4.9595000000000002</v>
      </c>
      <c r="AA8">
        <v>4.2686999999999999</v>
      </c>
      <c r="AC8" s="1">
        <v>0.5</v>
      </c>
      <c r="AD8">
        <v>7.1898999999999997</v>
      </c>
      <c r="AE8">
        <v>4.1182999999999996</v>
      </c>
    </row>
    <row r="9" spans="1:31" x14ac:dyDescent="0.25">
      <c r="A9" s="1">
        <v>0.6</v>
      </c>
      <c r="B9">
        <v>13.5891</v>
      </c>
      <c r="C9">
        <v>4.8815</v>
      </c>
      <c r="E9" s="1">
        <v>0.6</v>
      </c>
      <c r="F9">
        <v>11.233000000000001</v>
      </c>
      <c r="G9">
        <v>3.6196000000000002</v>
      </c>
      <c r="I9" s="1">
        <v>0.6</v>
      </c>
      <c r="J9">
        <v>9.5740999999999996</v>
      </c>
      <c r="K9">
        <v>4.2046000000000001</v>
      </c>
      <c r="M9" s="1">
        <v>0.6</v>
      </c>
      <c r="N9">
        <v>4.6436000000000002</v>
      </c>
      <c r="O9">
        <v>4.016</v>
      </c>
      <c r="Q9" s="1">
        <v>0.6</v>
      </c>
      <c r="R9">
        <v>10.4168</v>
      </c>
      <c r="S9">
        <v>7.7925000000000004</v>
      </c>
      <c r="U9" s="1">
        <v>0.6</v>
      </c>
      <c r="V9">
        <v>7.008</v>
      </c>
      <c r="W9">
        <v>3.6282000000000001</v>
      </c>
      <c r="Y9" s="1">
        <v>0.6</v>
      </c>
      <c r="Z9">
        <v>5.5259999999999998</v>
      </c>
      <c r="AA9">
        <v>2.8422999999999998</v>
      </c>
      <c r="AC9" s="1">
        <v>0.6</v>
      </c>
      <c r="AD9">
        <v>7.4882</v>
      </c>
      <c r="AE9">
        <v>3.4453999999999998</v>
      </c>
    </row>
    <row r="10" spans="1:31" x14ac:dyDescent="0.25">
      <c r="A10" s="1">
        <v>0.7</v>
      </c>
      <c r="B10">
        <v>10.710699999999999</v>
      </c>
      <c r="C10">
        <v>4.5762</v>
      </c>
      <c r="E10" s="1">
        <v>0.7</v>
      </c>
      <c r="F10">
        <v>10.3253</v>
      </c>
      <c r="G10">
        <v>3.4317000000000002</v>
      </c>
      <c r="I10" s="1">
        <v>0.7</v>
      </c>
      <c r="J10">
        <v>12.5349</v>
      </c>
      <c r="K10">
        <v>3.2541000000000002</v>
      </c>
      <c r="M10" s="1">
        <v>0.7</v>
      </c>
      <c r="N10">
        <v>6.1166999999999998</v>
      </c>
      <c r="O10">
        <v>3.8266</v>
      </c>
      <c r="Q10" s="1">
        <v>0.7</v>
      </c>
      <c r="R10">
        <v>9.2665000000000006</v>
      </c>
      <c r="S10">
        <v>4.9090999999999996</v>
      </c>
      <c r="U10" s="1">
        <v>0.7</v>
      </c>
      <c r="V10">
        <v>7.2138999999999998</v>
      </c>
      <c r="W10">
        <v>3.552</v>
      </c>
      <c r="Y10" s="1">
        <v>0.7</v>
      </c>
      <c r="Z10">
        <v>5.5225999999999997</v>
      </c>
      <c r="AA10">
        <v>3.1774</v>
      </c>
      <c r="AC10" s="1">
        <v>0.7</v>
      </c>
      <c r="AD10">
        <v>4.0369999999999999</v>
      </c>
      <c r="AE10">
        <v>3.1539999999999999</v>
      </c>
    </row>
    <row r="11" spans="1:31" x14ac:dyDescent="0.25">
      <c r="A11" s="1">
        <v>0.8</v>
      </c>
      <c r="B11">
        <v>13.5482</v>
      </c>
      <c r="C11">
        <v>4.66</v>
      </c>
      <c r="E11" s="1">
        <v>0.8</v>
      </c>
      <c r="F11">
        <v>12.2933</v>
      </c>
      <c r="G11">
        <v>4.5456000000000003</v>
      </c>
      <c r="I11" s="1">
        <v>0.8</v>
      </c>
      <c r="J11">
        <v>12.9476</v>
      </c>
      <c r="K11">
        <v>4.1882999999999999</v>
      </c>
      <c r="M11" s="1">
        <v>0.8</v>
      </c>
      <c r="N11">
        <v>4.5871000000000004</v>
      </c>
      <c r="O11">
        <v>3.4110999999999998</v>
      </c>
      <c r="Q11" s="1">
        <v>0.8</v>
      </c>
      <c r="R11">
        <v>10.3276</v>
      </c>
      <c r="S11">
        <v>5.4523999999999999</v>
      </c>
      <c r="U11" s="1">
        <v>0.8</v>
      </c>
      <c r="V11">
        <v>7.2476000000000003</v>
      </c>
      <c r="W11">
        <v>4.2645999999999997</v>
      </c>
      <c r="Y11" s="1">
        <v>0.8</v>
      </c>
      <c r="Z11">
        <v>9.5030000000000001</v>
      </c>
      <c r="AA11">
        <v>3.9546000000000001</v>
      </c>
      <c r="AC11" s="1">
        <v>0.8</v>
      </c>
      <c r="AD11">
        <v>4.7477</v>
      </c>
      <c r="AE11">
        <v>5.0782999999999996</v>
      </c>
    </row>
    <row r="12" spans="1:31" x14ac:dyDescent="0.25">
      <c r="A12" s="1">
        <v>0.9</v>
      </c>
      <c r="B12">
        <v>12.6617</v>
      </c>
      <c r="C12">
        <v>4.9042000000000003</v>
      </c>
      <c r="E12" s="1">
        <v>0.9</v>
      </c>
      <c r="F12">
        <v>10.612299999999999</v>
      </c>
      <c r="G12">
        <v>5.7560000000000002</v>
      </c>
      <c r="I12" s="1">
        <v>0.9</v>
      </c>
      <c r="J12">
        <v>12.84</v>
      </c>
      <c r="K12">
        <v>4.0875000000000004</v>
      </c>
      <c r="M12" s="1">
        <v>0.9</v>
      </c>
      <c r="N12">
        <v>3.6755</v>
      </c>
      <c r="O12">
        <v>3.7780999999999998</v>
      </c>
      <c r="Q12" s="1">
        <v>0.9</v>
      </c>
      <c r="R12">
        <v>9.0729000000000006</v>
      </c>
      <c r="S12">
        <v>4.2766000000000002</v>
      </c>
      <c r="U12" s="1">
        <v>0.9</v>
      </c>
      <c r="V12">
        <v>6.2225000000000001</v>
      </c>
      <c r="W12">
        <v>3.2759999999999998</v>
      </c>
      <c r="Y12" s="1">
        <v>0.9</v>
      </c>
      <c r="Z12">
        <v>10.981199999999999</v>
      </c>
      <c r="AA12">
        <v>3.754</v>
      </c>
      <c r="AC12" s="1">
        <v>0.9</v>
      </c>
      <c r="AD12">
        <v>6.5816999999999997</v>
      </c>
      <c r="AE12">
        <v>5.9286000000000003</v>
      </c>
    </row>
    <row r="13" spans="1:31" x14ac:dyDescent="0.25">
      <c r="A13" s="1">
        <v>1</v>
      </c>
      <c r="B13">
        <v>14.8302</v>
      </c>
      <c r="C13">
        <v>3.7848999999999999</v>
      </c>
      <c r="E13" s="1">
        <v>1</v>
      </c>
      <c r="F13">
        <v>8.6991999999999994</v>
      </c>
      <c r="G13">
        <v>3.3273999999999999</v>
      </c>
      <c r="I13" s="1">
        <v>1</v>
      </c>
      <c r="J13">
        <v>11.168200000000001</v>
      </c>
      <c r="K13">
        <v>4.6744000000000003</v>
      </c>
      <c r="M13" s="1">
        <v>1</v>
      </c>
      <c r="N13">
        <v>4.4962</v>
      </c>
      <c r="O13">
        <v>3.9581</v>
      </c>
      <c r="Q13" s="1">
        <v>1</v>
      </c>
      <c r="R13">
        <v>10.307600000000001</v>
      </c>
      <c r="S13">
        <v>4.5067000000000004</v>
      </c>
      <c r="U13" s="1">
        <v>1</v>
      </c>
      <c r="V13">
        <v>7.7519999999999998</v>
      </c>
      <c r="W13">
        <v>4.37</v>
      </c>
      <c r="Y13" s="1">
        <v>1</v>
      </c>
      <c r="Z13">
        <v>14.2729</v>
      </c>
      <c r="AA13">
        <v>5.3258999999999999</v>
      </c>
      <c r="AC13" s="1">
        <v>1</v>
      </c>
      <c r="AD13">
        <v>6.1468999999999996</v>
      </c>
      <c r="AE13">
        <v>4.2523999999999997</v>
      </c>
    </row>
    <row r="15" spans="1:31" x14ac:dyDescent="0.25">
      <c r="A15" t="s">
        <v>6</v>
      </c>
      <c r="B15">
        <f>AVERAGE(B4:B13)</f>
        <v>12.64124</v>
      </c>
      <c r="C15">
        <f>AVERAGE(C4:C13)</f>
        <v>4.2116899999999999</v>
      </c>
      <c r="F15">
        <f>AVERAGE(F4:F13)</f>
        <v>10.92998</v>
      </c>
      <c r="G15">
        <f>AVERAGE(G4:G13)</f>
        <v>3.8205999999999998</v>
      </c>
      <c r="J15">
        <f>AVERAGE(J4:J13)</f>
        <v>10.92493</v>
      </c>
      <c r="K15">
        <f>AVERAGE(K4:K13)</f>
        <v>3.9327799999999997</v>
      </c>
      <c r="N15">
        <f>AVERAGE(N4:N13)</f>
        <v>4.7787800000000002</v>
      </c>
      <c r="O15">
        <f>AVERAGE(O4:O13)</f>
        <v>4.2326500000000005</v>
      </c>
      <c r="R15">
        <f>AVERAGE(R4:R13)</f>
        <v>9.2394200000000009</v>
      </c>
      <c r="S15">
        <f>AVERAGE(S4:S13)</f>
        <v>4.8935300000000002</v>
      </c>
      <c r="V15">
        <f>AVERAGE(V4:V13)</f>
        <v>6.5436799999999993</v>
      </c>
      <c r="W15">
        <f>AVERAGE(W4:W13)</f>
        <v>3.8320299999999996</v>
      </c>
      <c r="Z15">
        <f>AVERAGE(Z4:Z13)</f>
        <v>7.4179299999999984</v>
      </c>
      <c r="AA15">
        <f>AVERAGE(AA4:AA13)</f>
        <v>4.1191199999999988</v>
      </c>
      <c r="AD15">
        <f>AVERAGE(AD4:AD13)</f>
        <v>6.2374299999999998</v>
      </c>
      <c r="AE15">
        <f>AVERAGE(AE4:AE13)</f>
        <v>4.5804200000000002</v>
      </c>
    </row>
    <row r="16" spans="1:31" x14ac:dyDescent="0.25">
      <c r="A16" t="s">
        <v>7</v>
      </c>
      <c r="B16">
        <f>STDEV(B4:B13)</f>
        <v>1.3802825573853592</v>
      </c>
      <c r="C16">
        <f>STDEV(C4:C13)</f>
        <v>0.60643487962205833</v>
      </c>
      <c r="F16">
        <f>STDEV(F4:F13)</f>
        <v>0.99502534060417025</v>
      </c>
      <c r="G16">
        <f>STDEV(G4:G13)</f>
        <v>0.78678594858379003</v>
      </c>
      <c r="J16">
        <f>STDEV(J4:J13)</f>
        <v>1.5683496591782289</v>
      </c>
      <c r="K16">
        <f>STDEV(K4:K13)</f>
        <v>0.49073276230552121</v>
      </c>
      <c r="N16">
        <f>STDEV(N4:N13)</f>
        <v>0.65824019054174843</v>
      </c>
      <c r="O16">
        <f>STDEV(O4:O13)</f>
        <v>0.86877970005187122</v>
      </c>
      <c r="R16">
        <f>STDEV(R4:R13)</f>
        <v>0.94180089167273329</v>
      </c>
      <c r="S16">
        <f>STDEV(S4:S13)</f>
        <v>1.2076868744744111</v>
      </c>
      <c r="V16">
        <f>STDEV(V4:V13)</f>
        <v>0.83040249517930431</v>
      </c>
      <c r="W16">
        <f>STDEV(W4:W13)</f>
        <v>0.54098615519356541</v>
      </c>
      <c r="Z16">
        <f>STDEV(Z4:Z13)</f>
        <v>3.1149785653088133</v>
      </c>
      <c r="AA16">
        <f>STDEV(AA4:AA13)</f>
        <v>0.77482793903622438</v>
      </c>
      <c r="AD16">
        <f>STDEV(AD4:AD13)</f>
        <v>1.1645549107324711</v>
      </c>
      <c r="AE16">
        <f>STDEV(AE4:AE13)</f>
        <v>0.98362707680412076</v>
      </c>
    </row>
    <row r="17" spans="1:42" x14ac:dyDescent="0.25">
      <c r="A17" t="s">
        <v>8</v>
      </c>
      <c r="B17">
        <f>2*B16</f>
        <v>2.7605651147707184</v>
      </c>
      <c r="C17">
        <f>2*C16</f>
        <v>1.2128697592441167</v>
      </c>
      <c r="F17">
        <f>2*F16</f>
        <v>1.9900506812083405</v>
      </c>
      <c r="G17">
        <f>2*G16</f>
        <v>1.5735718971675801</v>
      </c>
      <c r="J17">
        <f>2*J16</f>
        <v>3.1366993183564578</v>
      </c>
      <c r="K17">
        <f>2*K16</f>
        <v>0.98146552461104242</v>
      </c>
      <c r="N17">
        <f>2*N16</f>
        <v>1.3164803810834969</v>
      </c>
      <c r="O17">
        <f>2*O16</f>
        <v>1.7375594001037424</v>
      </c>
      <c r="R17">
        <f>2*R16</f>
        <v>1.8836017833454666</v>
      </c>
      <c r="S17">
        <f>2*S16</f>
        <v>2.4153737489488223</v>
      </c>
      <c r="V17">
        <f>2*V16</f>
        <v>1.6608049903586086</v>
      </c>
      <c r="W17">
        <f>2*W16</f>
        <v>1.0819723103871308</v>
      </c>
      <c r="Z17">
        <f>2*Z16</f>
        <v>6.2299571306176267</v>
      </c>
      <c r="AA17">
        <f>2*AA16</f>
        <v>1.5496558780724488</v>
      </c>
      <c r="AD17">
        <f>2*AD16</f>
        <v>2.3291098214649422</v>
      </c>
      <c r="AE17">
        <f>2*AE16</f>
        <v>1.9672541536082415</v>
      </c>
    </row>
    <row r="18" spans="1:42" x14ac:dyDescent="0.25">
      <c r="A18" t="s">
        <v>9</v>
      </c>
      <c r="B18">
        <f>B15+B17</f>
        <v>15.401805114770719</v>
      </c>
      <c r="C18">
        <f>C15+C17</f>
        <v>5.4245597592441168</v>
      </c>
      <c r="F18">
        <f>F15+F17</f>
        <v>12.920030681208342</v>
      </c>
      <c r="G18">
        <f>G15+G17</f>
        <v>5.3941718971675794</v>
      </c>
      <c r="J18">
        <f>J15+J17</f>
        <v>14.061629318356458</v>
      </c>
      <c r="K18">
        <f>K15+K17</f>
        <v>4.9142455246110419</v>
      </c>
      <c r="N18">
        <f>N15+N17</f>
        <v>6.0952603810834969</v>
      </c>
      <c r="O18">
        <f>O15+O17</f>
        <v>5.9702094001037427</v>
      </c>
      <c r="R18">
        <f>R15+R17</f>
        <v>11.123021783345468</v>
      </c>
      <c r="S18">
        <f>S15+S17</f>
        <v>7.308903748948822</v>
      </c>
      <c r="V18">
        <f>V15+V17</f>
        <v>8.2044849903586083</v>
      </c>
      <c r="W18">
        <f>W15+W17</f>
        <v>4.9140023103871302</v>
      </c>
      <c r="Z18">
        <f>Z15+Z17</f>
        <v>13.647887130617626</v>
      </c>
      <c r="AA18">
        <f>AA15+AA17</f>
        <v>5.6687758780724478</v>
      </c>
      <c r="AD18">
        <f>AD15+AD17</f>
        <v>8.5665398214649429</v>
      </c>
      <c r="AE18">
        <f>AE15+AE17</f>
        <v>6.5476741536082415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7.5412374999999994</v>
      </c>
      <c r="K26">
        <f>AVERAGE(C3,G3,K3,O3,S3,W3,AA3,AE3)</f>
        <v>4.8208624999999996</v>
      </c>
      <c r="N26">
        <f>J27-J26</f>
        <v>0.12308750000000046</v>
      </c>
      <c r="O26">
        <f>K27-K26</f>
        <v>1.6662500000000691E-2</v>
      </c>
      <c r="P26" s="1">
        <v>0.1</v>
      </c>
      <c r="Q26">
        <f>N26/J26*100</f>
        <v>1.6321923291767495</v>
      </c>
      <c r="R26">
        <f>O26/K26*100</f>
        <v>0.34563317248730269</v>
      </c>
      <c r="U26">
        <f>J26</f>
        <v>7.5412374999999994</v>
      </c>
      <c r="V26">
        <f>K26</f>
        <v>4.8208624999999996</v>
      </c>
      <c r="W26">
        <f>Q26</f>
        <v>1.6321923291767495</v>
      </c>
      <c r="X26">
        <f>Q27</f>
        <v>10.992393489795292</v>
      </c>
      <c r="Y26">
        <f>Q28</f>
        <v>9.4056181097598479</v>
      </c>
      <c r="Z26">
        <f>Q29</f>
        <v>7.8428772466057701</v>
      </c>
      <c r="AA26">
        <f>Q30</f>
        <v>11.159474820942853</v>
      </c>
      <c r="AB26">
        <f>Q31</f>
        <v>15.164785620397204</v>
      </c>
      <c r="AC26">
        <f>Q32</f>
        <v>8.9469732255482182</v>
      </c>
      <c r="AD26">
        <f>Q33</f>
        <v>24.651458066398245</v>
      </c>
      <c r="AE26">
        <f>Q34</f>
        <v>20.417570723637883</v>
      </c>
      <c r="AF26">
        <f>Q35</f>
        <v>28.747437008846383</v>
      </c>
      <c r="AG26">
        <f>R26</f>
        <v>0.34563317248730269</v>
      </c>
      <c r="AH26">
        <f>R27</f>
        <v>-12.529396969940528</v>
      </c>
      <c r="AI26">
        <f>R28</f>
        <v>-19.1653983078754</v>
      </c>
      <c r="AJ26">
        <f>R29</f>
        <v>-17.091599272951687</v>
      </c>
      <c r="AK26">
        <f>R30</f>
        <v>-20.097804075515537</v>
      </c>
      <c r="AL26">
        <f>R31</f>
        <v>-10.726296383686533</v>
      </c>
      <c r="AM26">
        <f>R32</f>
        <v>-22.521384918155206</v>
      </c>
      <c r="AN26">
        <f>R33</f>
        <v>-7.8098058179423306</v>
      </c>
      <c r="AO26">
        <f>R34</f>
        <v>-7.2754097425512407</v>
      </c>
      <c r="AP26">
        <f>R35</f>
        <v>-11.323440566910987</v>
      </c>
    </row>
    <row r="27" spans="1:42" x14ac:dyDescent="0.25">
      <c r="I27" s="1">
        <v>0.1</v>
      </c>
      <c r="J27">
        <f>AVERAGE(B4,F4,J4,N4,R4,V4,Z4,AD4)</f>
        <v>7.6643249999999998</v>
      </c>
      <c r="K27">
        <f>AVERAGE(C4,G4,K4,O4,S4,W4,AA4,AE4)</f>
        <v>4.8375250000000003</v>
      </c>
      <c r="N27">
        <f>J28-J26</f>
        <v>0.82896250000000116</v>
      </c>
      <c r="O27">
        <f>K28-K26</f>
        <v>-0.60402499999999915</v>
      </c>
      <c r="P27" s="1">
        <v>0.2</v>
      </c>
      <c r="Q27">
        <f>N27/J26*100</f>
        <v>10.992393489795292</v>
      </c>
      <c r="R27">
        <f>O27/K26*100</f>
        <v>-12.529396969940528</v>
      </c>
    </row>
    <row r="28" spans="1:42" x14ac:dyDescent="0.25">
      <c r="I28" s="1">
        <v>0.2</v>
      </c>
      <c r="J28">
        <f>AVERAGE(B5,F5,J5,N5,R5,V5,Z5,AD5)</f>
        <v>8.3702000000000005</v>
      </c>
      <c r="K28">
        <f>AVERAGE(C5,G5,K5,O5,S5,W5,AA5,AE5)</f>
        <v>4.2168375000000005</v>
      </c>
      <c r="N28">
        <f>J29-J26</f>
        <v>0.70930000000000071</v>
      </c>
      <c r="O28">
        <f>K29-K26</f>
        <v>-0.92393749999999963</v>
      </c>
      <c r="P28" s="1">
        <v>0.3</v>
      </c>
      <c r="Q28">
        <f>N28/J26*100</f>
        <v>9.4056181097598479</v>
      </c>
      <c r="R28">
        <f>O28/K26*100</f>
        <v>-19.1653983078754</v>
      </c>
    </row>
    <row r="29" spans="1:42" x14ac:dyDescent="0.25">
      <c r="I29" s="1">
        <v>0.3</v>
      </c>
      <c r="J29">
        <f>AVERAGE(B6,F6,J6,N6,R6,V6,Z6,AD6)</f>
        <v>8.2505375000000001</v>
      </c>
      <c r="K29">
        <f>AVERAGE(C6,G6,K6,O6,S6,W6,AA6,AE6)</f>
        <v>3.896925</v>
      </c>
      <c r="N29">
        <f>J30-J26</f>
        <v>0.59145000000000181</v>
      </c>
      <c r="O29">
        <f>K30-K26</f>
        <v>-0.82396250000000038</v>
      </c>
      <c r="P29" s="1">
        <v>0.4</v>
      </c>
      <c r="Q29">
        <f>N29/J26*100</f>
        <v>7.8428772466057701</v>
      </c>
      <c r="R29">
        <f>O29/K26*100</f>
        <v>-17.091599272951687</v>
      </c>
    </row>
    <row r="30" spans="1:42" x14ac:dyDescent="0.25">
      <c r="I30" s="1">
        <v>0.4</v>
      </c>
      <c r="J30">
        <f>AVERAGE(B7,F7,J7,N7,R7,V7,Z7,AD7)</f>
        <v>8.1326875000000012</v>
      </c>
      <c r="K30">
        <f>AVERAGE(C7,G7,K7,O7,S7,W7,AA7,AE7)</f>
        <v>3.9968999999999992</v>
      </c>
      <c r="N30">
        <f>J31-J26</f>
        <v>0.84156250000000021</v>
      </c>
      <c r="O30">
        <f>K31-K26</f>
        <v>-0.96888750000000012</v>
      </c>
      <c r="P30" s="1">
        <v>0.5</v>
      </c>
      <c r="Q30">
        <f>N30/J26*100</f>
        <v>11.159474820942853</v>
      </c>
      <c r="R30">
        <f>O30/K26*100</f>
        <v>-20.097804075515537</v>
      </c>
    </row>
    <row r="31" spans="1:42" x14ac:dyDescent="0.25">
      <c r="I31" s="1">
        <v>0.5</v>
      </c>
      <c r="J31">
        <f>AVERAGE(B8,F8,J8,N8,R8,V8,Z8,AD8)</f>
        <v>8.3827999999999996</v>
      </c>
      <c r="K31">
        <f>AVERAGE(C8,G8,K8,O8,S8,W8,AA8,AE8)</f>
        <v>3.8519749999999995</v>
      </c>
      <c r="N31">
        <f>J32-J26</f>
        <v>1.1436125000000015</v>
      </c>
      <c r="O31">
        <f>K32-K26</f>
        <v>-0.51710000000000012</v>
      </c>
      <c r="P31" s="1">
        <v>0.6</v>
      </c>
      <c r="Q31">
        <f>N31/J26*100</f>
        <v>15.164785620397204</v>
      </c>
      <c r="R31">
        <f>O31/K26*100</f>
        <v>-10.726296383686533</v>
      </c>
    </row>
    <row r="32" spans="1:42" x14ac:dyDescent="0.25">
      <c r="I32" s="1">
        <v>0.6</v>
      </c>
      <c r="J32">
        <f>AVERAGE(B9,F9,J9,N9,R9,V9,Z9,AD9)</f>
        <v>8.6848500000000008</v>
      </c>
      <c r="K32">
        <f>AVERAGE(C9,G9,K9,O9,S9,W9,AA9,AE9)</f>
        <v>4.3037624999999995</v>
      </c>
      <c r="N32">
        <f>J33-J26</f>
        <v>0.67471250000000182</v>
      </c>
      <c r="O32">
        <f>K33-K26</f>
        <v>-1.0857250000000001</v>
      </c>
      <c r="P32" s="1">
        <v>0.7</v>
      </c>
      <c r="Q32">
        <f>N32/J26*100</f>
        <v>8.9469732255482182</v>
      </c>
      <c r="R32">
        <f>O32/K26*100</f>
        <v>-22.521384918155206</v>
      </c>
    </row>
    <row r="33" spans="1:18" x14ac:dyDescent="0.25">
      <c r="I33" s="1">
        <v>0.7</v>
      </c>
      <c r="J33">
        <f>AVERAGE(B10,F10,J10,N10,R10,V10,Z10,AD10)</f>
        <v>8.2159500000000012</v>
      </c>
      <c r="K33">
        <f>AVERAGE(C10,G10,K10,O10,S10,W10,AA10,AE10)</f>
        <v>3.7351374999999996</v>
      </c>
      <c r="N33">
        <f>J34-J26</f>
        <v>1.859024999999999</v>
      </c>
      <c r="O33">
        <f>K34-K26</f>
        <v>-0.37650000000000006</v>
      </c>
      <c r="P33" s="1">
        <v>0.8</v>
      </c>
      <c r="Q33">
        <f>N33/J26*100</f>
        <v>24.651458066398245</v>
      </c>
      <c r="R33">
        <f>O33/K26*100</f>
        <v>-7.8098058179423306</v>
      </c>
    </row>
    <row r="34" spans="1:18" x14ac:dyDescent="0.25">
      <c r="I34" s="1">
        <v>0.8</v>
      </c>
      <c r="J34">
        <f>AVERAGE(B11,F11,J11,N11,R11,V11,Z11,AD11)</f>
        <v>9.4002624999999984</v>
      </c>
      <c r="K34">
        <f>AVERAGE(C11,G11,K11,O11,S11,W11,AA11,AE11)</f>
        <v>4.4443624999999995</v>
      </c>
      <c r="N34">
        <f>J35-J26</f>
        <v>1.5397375000000011</v>
      </c>
      <c r="O34">
        <f>K35-K26</f>
        <v>-0.35073749999999926</v>
      </c>
      <c r="P34" s="1">
        <v>0.9</v>
      </c>
      <c r="Q34">
        <f>N34/J26*100</f>
        <v>20.417570723637883</v>
      </c>
      <c r="R34">
        <f>O34/K26*100</f>
        <v>-7.2754097425512407</v>
      </c>
    </row>
    <row r="35" spans="1:18" x14ac:dyDescent="0.25">
      <c r="I35" s="1">
        <v>0.9</v>
      </c>
      <c r="J35">
        <f>AVERAGE(B12,F12,J12,N12,R12,V12,Z12,AD12)</f>
        <v>9.0809750000000005</v>
      </c>
      <c r="K35">
        <f>AVERAGE(C12,G12,K12,O12,S12,W12,AA12,AE12)</f>
        <v>4.4701250000000003</v>
      </c>
      <c r="N35">
        <f>J36-J26</f>
        <v>2.1679125000000017</v>
      </c>
      <c r="O35">
        <f>K36-K26</f>
        <v>-0.54588749999999919</v>
      </c>
      <c r="P35" s="1">
        <v>1</v>
      </c>
      <c r="Q35">
        <f>N35/J26*100</f>
        <v>28.747437008846383</v>
      </c>
      <c r="R35">
        <f>O35/K26*100</f>
        <v>-11.323440566910987</v>
      </c>
    </row>
    <row r="36" spans="1:18" x14ac:dyDescent="0.25">
      <c r="I36" s="1">
        <v>1</v>
      </c>
      <c r="J36">
        <f>AVERAGE(B13,F13,J13,N13,R13,V13,Z13,AD13)</f>
        <v>9.7091500000000011</v>
      </c>
      <c r="K36">
        <f>AVERAGE(C13,G13,K13,O13,S13,W13,AA13,AE13)</f>
        <v>4.2749750000000004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11.5654</v>
      </c>
      <c r="C41">
        <f>C3</f>
        <v>3.3873000000000002</v>
      </c>
    </row>
    <row r="42" spans="1:18" x14ac:dyDescent="0.25">
      <c r="A42" s="1">
        <v>2</v>
      </c>
      <c r="B42">
        <f>F3</f>
        <v>12.1692</v>
      </c>
      <c r="C42">
        <f>G3</f>
        <v>3.5297000000000001</v>
      </c>
    </row>
    <row r="43" spans="1:18" x14ac:dyDescent="0.25">
      <c r="A43" s="1">
        <v>3</v>
      </c>
      <c r="B43">
        <f>J3</f>
        <v>9.1753999999999998</v>
      </c>
      <c r="C43">
        <f>K3</f>
        <v>3.4453999999999998</v>
      </c>
    </row>
    <row r="44" spans="1:18" x14ac:dyDescent="0.25">
      <c r="A44" s="1">
        <v>4</v>
      </c>
      <c r="B44">
        <f>N3</f>
        <v>4.5251999999999999</v>
      </c>
      <c r="C44">
        <f>O3</f>
        <v>6.0015999999999998</v>
      </c>
    </row>
    <row r="45" spans="1:18" x14ac:dyDescent="0.25">
      <c r="A45" s="1">
        <v>5</v>
      </c>
      <c r="B45">
        <f>R3</f>
        <v>5.6795999999999998</v>
      </c>
      <c r="C45">
        <f>S3</f>
        <v>6.1744000000000003</v>
      </c>
    </row>
    <row r="46" spans="1:18" x14ac:dyDescent="0.25">
      <c r="A46" s="1">
        <v>6</v>
      </c>
      <c r="B46">
        <f>V3</f>
        <v>5.8967999999999998</v>
      </c>
      <c r="C46">
        <f>W3</f>
        <v>4.1413000000000002</v>
      </c>
    </row>
    <row r="47" spans="1:18" x14ac:dyDescent="0.25">
      <c r="A47" s="1">
        <v>7</v>
      </c>
      <c r="B47">
        <f>Z3</f>
        <v>5.4433999999999996</v>
      </c>
      <c r="C47">
        <f>AA3</f>
        <v>4.4306000000000001</v>
      </c>
    </row>
    <row r="48" spans="1:18" x14ac:dyDescent="0.25">
      <c r="A48" s="1">
        <v>8</v>
      </c>
      <c r="B48">
        <f>AD3</f>
        <v>5.8749000000000002</v>
      </c>
      <c r="C48">
        <f>AE3</f>
        <v>7.4565999999999999</v>
      </c>
    </row>
    <row r="50" spans="1:3" x14ac:dyDescent="0.25">
      <c r="A50" t="s">
        <v>18</v>
      </c>
      <c r="B50">
        <f>AVERAGE(B41:B48)</f>
        <v>7.5412374999999994</v>
      </c>
      <c r="C50">
        <f>AVERAGE(C41:C48)</f>
        <v>4.8208624999999996</v>
      </c>
    </row>
    <row r="51" spans="1:3" x14ac:dyDescent="0.25">
      <c r="A51" t="s">
        <v>7</v>
      </c>
      <c r="B51">
        <f>STDEV(B41:B48)</f>
        <v>2.9934777127889736</v>
      </c>
      <c r="C51">
        <f>STDEV(C41:C48)</f>
        <v>1.530710671492634</v>
      </c>
    </row>
    <row r="52" spans="1:3" x14ac:dyDescent="0.25">
      <c r="A52" t="s">
        <v>19</v>
      </c>
      <c r="B52">
        <f>1.5*B51</f>
        <v>4.4902165691834606</v>
      </c>
      <c r="C52">
        <f>1.5*C51</f>
        <v>2.2960660072389509</v>
      </c>
    </row>
    <row r="53" spans="1:3" x14ac:dyDescent="0.25">
      <c r="A53" t="s">
        <v>8</v>
      </c>
      <c r="B53">
        <f>2*B51</f>
        <v>5.9869554255779471</v>
      </c>
      <c r="C53">
        <f>2*C51</f>
        <v>3.0614213429852679</v>
      </c>
    </row>
    <row r="54" spans="1:3" x14ac:dyDescent="0.25">
      <c r="A54" t="s">
        <v>20</v>
      </c>
      <c r="B54">
        <f>B50+B52</f>
        <v>12.031454069183461</v>
      </c>
      <c r="C54">
        <f>C50+C52</f>
        <v>7.116928507238951</v>
      </c>
    </row>
    <row r="55" spans="1:3" x14ac:dyDescent="0.25">
      <c r="A55" t="s">
        <v>9</v>
      </c>
      <c r="B55">
        <f>B50+B53</f>
        <v>13.528192925577947</v>
      </c>
      <c r="C55">
        <f>C50+C53</f>
        <v>7.8822838429852675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2014-01-28T01:22:56Z</dcterms:created>
  <dcterms:modified xsi:type="dcterms:W3CDTF">2014-01-28T01:23:27Z</dcterms:modified>
</cp:coreProperties>
</file>