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V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<sst xmlns="http://schemas.openxmlformats.org/spreadsheetml/2006/main" count="80" uniqueCount="26">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</sst>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17.494199999999999</v>
      </c>
      <c r="C4">
        <v>2.0407000000000002</v>
      </c>
      <c r="F4" s="1">
        <v>429</v>
      </c>
      <c r="G4">
        <v>17.622</v>
      </c>
      <c r="H4">
        <v>2.5838999999999999</v>
      </c>
      <c r="K4" s="1">
        <v>429</v>
      </c>
      <c r="L4">
        <v>15.850199999999999</v>
      </c>
      <c r="M4">
        <v>2.2254</v>
      </c>
      <c r="P4" s="1">
        <v>429</v>
      </c>
      <c r="Q4">
        <v>17.097300000000001</v>
      </c>
      <c r="R4">
        <v>2.9346999999999999</v>
      </c>
      <c r="U4" s="1">
        <v>429</v>
      </c>
      <c r="V4">
        <v>16.2605</v>
      </c>
      <c r="W4">
        <v>2.4350000000000001</v>
      </c>
      <c r="Z4" s="1">
        <v>429</v>
      </c>
      <c r="AA4">
        <v>18.523</v>
      </c>
      <c r="AB4">
        <v>3.0405000000000002</v>
      </c>
      <c r="AE4" s="1">
        <v>429</v>
      </c>
      <c r="AF4">
        <v>18.9876</v>
      </c>
      <c r="AG4">
        <v>2.4138000000000002</v>
      </c>
      <c r="AJ4" s="1">
        <v>429</v>
      </c>
      <c r="AK4">
        <v>19.436299999999999</v>
      </c>
      <c r="AL4">
        <v>2.4186999999999999</v>
      </c>
    </row>
    <row r="5" spans="1:38" x14ac:dyDescent="0.25">
      <c r="A5" s="1">
        <v>0.1</v>
      </c>
      <c r="B5">
        <v>17.4803</v>
      </c>
      <c r="C5">
        <v>2.3279999999999998</v>
      </c>
      <c r="F5" s="1">
        <v>0.1</v>
      </c>
      <c r="G5">
        <v>25.9678</v>
      </c>
      <c r="H5">
        <v>2.2383000000000002</v>
      </c>
      <c r="K5" s="1">
        <v>0.1</v>
      </c>
      <c r="L5">
        <v>17.740200000000002</v>
      </c>
      <c r="M5">
        <v>2.4298999999999999</v>
      </c>
      <c r="P5" s="1">
        <v>0.1</v>
      </c>
      <c r="Q5">
        <v>15.6852</v>
      </c>
      <c r="R5">
        <v>2.3468</v>
      </c>
      <c r="U5" s="1">
        <v>0.1</v>
      </c>
      <c r="V5">
        <v>14.9777</v>
      </c>
      <c r="W5">
        <v>2.7534999999999998</v>
      </c>
      <c r="Z5" s="1">
        <v>0.1</v>
      </c>
      <c r="AA5">
        <v>20.482199999999999</v>
      </c>
      <c r="AB5">
        <v>2.6892</v>
      </c>
      <c r="AE5" s="1">
        <v>0.1</v>
      </c>
      <c r="AF5">
        <v>19.504000000000001</v>
      </c>
      <c r="AG5">
        <v>2.3108</v>
      </c>
      <c r="AJ5" s="1">
        <v>0.1</v>
      </c>
      <c r="AK5">
        <v>19.594200000000001</v>
      </c>
      <c r="AL5">
        <v>2.1234000000000002</v>
      </c>
    </row>
    <row r="6" spans="1:38" x14ac:dyDescent="0.25">
      <c r="A6" s="1">
        <v>0.2</v>
      </c>
      <c r="B6">
        <v>12.6257</v>
      </c>
      <c r="C6">
        <v>1.9861</v>
      </c>
      <c r="F6" s="1">
        <v>0.2</v>
      </c>
      <c r="G6">
        <v>17.4239</v>
      </c>
      <c r="H6">
        <v>1.9613</v>
      </c>
      <c r="K6" s="1">
        <v>0.2</v>
      </c>
      <c r="L6">
        <v>15.1683</v>
      </c>
      <c r="M6">
        <v>2.0243000000000002</v>
      </c>
      <c r="P6" s="1">
        <v>0.2</v>
      </c>
      <c r="Q6">
        <v>18.719899999999999</v>
      </c>
      <c r="R6">
        <v>3.6152000000000002</v>
      </c>
      <c r="U6" s="1">
        <v>0.2</v>
      </c>
      <c r="V6">
        <v>16.523299999999999</v>
      </c>
      <c r="W6">
        <v>2.5987</v>
      </c>
      <c r="Z6" s="1">
        <v>0.2</v>
      </c>
      <c r="AA6">
        <v>27.151499999999999</v>
      </c>
      <c r="AB6">
        <v>2.6286999999999998</v>
      </c>
      <c r="AE6" s="1">
        <v>0.2</v>
      </c>
      <c r="AF6">
        <v>20.0871</v>
      </c>
      <c r="AG6">
        <v>2.5794000000000001</v>
      </c>
      <c r="AJ6" s="1">
        <v>0.2</v>
      </c>
      <c r="AK6">
        <v>20.9907</v>
      </c>
      <c r="AL6">
        <v>2.2498</v>
      </c>
    </row>
    <row r="7" spans="1:38" x14ac:dyDescent="0.25">
      <c r="A7" s="1">
        <v>0.3</v>
      </c>
      <c r="B7">
        <v>13.300700000000001</v>
      </c>
      <c r="C7">
        <v>1.615</v>
      </c>
      <c r="F7" s="1">
        <v>0.3</v>
      </c>
      <c r="G7">
        <v>19.194700000000001</v>
      </c>
      <c r="H7">
        <v>2.5884999999999998</v>
      </c>
      <c r="K7" s="1">
        <v>0.3</v>
      </c>
      <c r="L7">
        <v>11.6807</v>
      </c>
      <c r="M7">
        <v>3.6187</v>
      </c>
      <c r="P7" s="1">
        <v>0.3</v>
      </c>
      <c r="Q7">
        <v>20.350000000000001</v>
      </c>
      <c r="R7">
        <v>2.6457999999999999</v>
      </c>
      <c r="U7" s="1">
        <v>0.3</v>
      </c>
      <c r="V7">
        <v>16.985399999999998</v>
      </c>
      <c r="W7">
        <v>2.7795000000000001</v>
      </c>
      <c r="Z7" s="1">
        <v>0.3</v>
      </c>
      <c r="AA7">
        <v>20.567599999999999</v>
      </c>
      <c r="AB7">
        <v>2.5600999999999998</v>
      </c>
      <c r="AE7" s="1">
        <v>0.3</v>
      </c>
      <c r="AF7">
        <v>15.2807</v>
      </c>
      <c r="AG7">
        <v>1.9182999999999999</v>
      </c>
      <c r="AJ7" s="1">
        <v>0.3</v>
      </c>
      <c r="AK7">
        <v>18.9254</v>
      </c>
      <c r="AL7">
        <v>2.1200999999999999</v>
      </c>
    </row>
    <row r="8" spans="1:38" x14ac:dyDescent="0.25">
      <c r="A8" s="1">
        <v>0.4</v>
      </c>
      <c r="B8">
        <v>14.077500000000001</v>
      </c>
      <c r="C8">
        <v>1.8969</v>
      </c>
      <c r="F8" s="1">
        <v>0.4</v>
      </c>
      <c r="G8">
        <v>14.638400000000001</v>
      </c>
      <c r="H8">
        <v>2.1701999999999999</v>
      </c>
      <c r="K8" s="1">
        <v>0.4</v>
      </c>
      <c r="L8">
        <v>16.885200000000001</v>
      </c>
      <c r="M8">
        <v>2.2961999999999998</v>
      </c>
      <c r="P8" s="1">
        <v>0.4</v>
      </c>
      <c r="Q8">
        <v>15.759</v>
      </c>
      <c r="R8">
        <v>2.5171000000000001</v>
      </c>
      <c r="U8" s="1">
        <v>0.4</v>
      </c>
      <c r="V8">
        <v>13.3294</v>
      </c>
      <c r="W8">
        <v>2.3565</v>
      </c>
      <c r="Z8" s="1">
        <v>0.4</v>
      </c>
      <c r="AA8">
        <v>18.4908</v>
      </c>
      <c r="AB8">
        <v>2.218</v>
      </c>
      <c r="AE8" s="1">
        <v>0.4</v>
      </c>
      <c r="AF8">
        <v>16.544599999999999</v>
      </c>
      <c r="AG8">
        <v>1.9866999999999999</v>
      </c>
      <c r="AJ8" s="1">
        <v>0.4</v>
      </c>
      <c r="AK8">
        <v>17.7486</v>
      </c>
      <c r="AL8">
        <v>2.5472000000000001</v>
      </c>
    </row>
    <row r="9" spans="1:38" x14ac:dyDescent="0.25">
      <c r="A9" s="1">
        <v>0.5</v>
      </c>
      <c r="B9">
        <v>15.5999</v>
      </c>
      <c r="C9">
        <v>1.7213000000000001</v>
      </c>
      <c r="F9" s="1">
        <v>0.5</v>
      </c>
      <c r="G9">
        <v>18.162800000000001</v>
      </c>
      <c r="H9">
        <v>2.2170999999999998</v>
      </c>
      <c r="K9" s="1">
        <v>0.5</v>
      </c>
      <c r="L9">
        <v>15.943300000000001</v>
      </c>
      <c r="M9">
        <v>2.8328000000000002</v>
      </c>
      <c r="P9" s="1">
        <v>0.5</v>
      </c>
      <c r="Q9">
        <v>17.327400000000001</v>
      </c>
      <c r="R9">
        <v>2.9379</v>
      </c>
      <c r="U9" s="1">
        <v>0.5</v>
      </c>
      <c r="V9">
        <v>14.7918</v>
      </c>
      <c r="W9">
        <v>2.5487000000000002</v>
      </c>
      <c r="Z9" s="1">
        <v>0.5</v>
      </c>
      <c r="AA9">
        <v>19.127300000000002</v>
      </c>
      <c r="AB9">
        <v>2.6191</v>
      </c>
      <c r="AE9" s="1">
        <v>0.5</v>
      </c>
      <c r="AF9">
        <v>20.251200000000001</v>
      </c>
      <c r="AG9">
        <v>3.3243999999999998</v>
      </c>
      <c r="AJ9" s="1">
        <v>0.5</v>
      </c>
      <c r="AK9">
        <v>24.776299999999999</v>
      </c>
      <c r="AL9">
        <v>2.2637</v>
      </c>
    </row>
    <row r="10" spans="1:38" x14ac:dyDescent="0.25">
      <c r="A10" s="1">
        <v>0.6</v>
      </c>
      <c r="B10">
        <v>15.606199999999999</v>
      </c>
      <c r="C10">
        <v>1.7143999999999999</v>
      </c>
      <c r="F10" s="1">
        <v>0.6</v>
      </c>
      <c r="G10">
        <v>12.784599999999999</v>
      </c>
      <c r="H10">
        <v>3.1861000000000002</v>
      </c>
      <c r="K10" s="1">
        <v>0.6</v>
      </c>
      <c r="L10">
        <v>12.4595</v>
      </c>
      <c r="M10">
        <v>2.2902</v>
      </c>
      <c r="P10" s="1">
        <v>0.6</v>
      </c>
      <c r="Q10">
        <v>18.432700000000001</v>
      </c>
      <c r="R10">
        <v>3.0392000000000001</v>
      </c>
      <c r="U10" s="1">
        <v>0.6</v>
      </c>
      <c r="V10">
        <v>10.7386</v>
      </c>
      <c r="W10">
        <v>3.3144999999999998</v>
      </c>
      <c r="Z10" s="1">
        <v>0.6</v>
      </c>
      <c r="AA10">
        <v>18.688400000000001</v>
      </c>
      <c r="AB10">
        <v>2.5028000000000001</v>
      </c>
      <c r="AE10" s="1">
        <v>0.6</v>
      </c>
      <c r="AF10">
        <v>17.2486</v>
      </c>
      <c r="AG10">
        <v>2.3408000000000002</v>
      </c>
      <c r="AJ10" s="1">
        <v>0.6</v>
      </c>
      <c r="AK10">
        <v>14.9794</v>
      </c>
      <c r="AL10">
        <v>2.6467000000000001</v>
      </c>
    </row>
    <row r="11" spans="1:38" x14ac:dyDescent="0.25">
      <c r="A11" s="1">
        <v>0.7</v>
      </c>
      <c r="B11">
        <v>18.6755</v>
      </c>
      <c r="C11">
        <v>2.1983000000000001</v>
      </c>
      <c r="F11" s="1">
        <v>0.7</v>
      </c>
      <c r="G11">
        <v>13.056800000000001</v>
      </c>
      <c r="H11">
        <v>2.3361000000000001</v>
      </c>
      <c r="K11" s="1">
        <v>0.7</v>
      </c>
      <c r="L11">
        <v>19.831299999999999</v>
      </c>
      <c r="M11">
        <v>2.1743000000000001</v>
      </c>
      <c r="P11" s="1">
        <v>0.7</v>
      </c>
      <c r="Q11">
        <v>16.867699999999999</v>
      </c>
      <c r="R11">
        <v>2.5089999999999999</v>
      </c>
      <c r="U11" s="1">
        <v>0.7</v>
      </c>
      <c r="V11">
        <v>13.8729</v>
      </c>
      <c r="W11">
        <v>2.2035</v>
      </c>
      <c r="Z11" s="1">
        <v>0.7</v>
      </c>
      <c r="AA11">
        <v>20.294899999999998</v>
      </c>
      <c r="AB11">
        <v>3.0108999999999999</v>
      </c>
      <c r="AE11" s="1">
        <v>0.7</v>
      </c>
      <c r="AF11">
        <v>14.422499999999999</v>
      </c>
      <c r="AG11">
        <v>2.7597999999999998</v>
      </c>
      <c r="AJ11" s="1">
        <v>0.7</v>
      </c>
      <c r="AK11">
        <v>25.268699999999999</v>
      </c>
      <c r="AL11">
        <v>2.9085999999999999</v>
      </c>
    </row>
    <row r="12" spans="1:38" x14ac:dyDescent="0.25">
      <c r="A12" s="1">
        <v>0.8</v>
      </c>
      <c r="B12">
        <v>21.337800000000001</v>
      </c>
      <c r="C12">
        <v>3.3399000000000001</v>
      </c>
      <c r="F12" s="1">
        <v>0.8</v>
      </c>
      <c r="G12">
        <v>16.831800000000001</v>
      </c>
      <c r="H12">
        <v>3.0670000000000002</v>
      </c>
      <c r="K12" s="1">
        <v>0.8</v>
      </c>
      <c r="L12">
        <v>12.629799999999999</v>
      </c>
      <c r="M12">
        <v>2.9813999999999998</v>
      </c>
      <c r="P12" s="1">
        <v>0.8</v>
      </c>
      <c r="Q12">
        <v>16.188600000000001</v>
      </c>
      <c r="R12">
        <v>2.3391999999999999</v>
      </c>
      <c r="U12" s="1">
        <v>0.8</v>
      </c>
      <c r="V12">
        <v>13.298500000000001</v>
      </c>
      <c r="W12">
        <v>2.859</v>
      </c>
      <c r="Z12" s="1">
        <v>0.8</v>
      </c>
      <c r="AA12">
        <v>18.2287</v>
      </c>
      <c r="AB12">
        <v>3.2738999999999998</v>
      </c>
      <c r="AE12" s="1">
        <v>0.8</v>
      </c>
      <c r="AF12">
        <v>12.9145</v>
      </c>
      <c r="AG12">
        <v>2.9622999999999999</v>
      </c>
      <c r="AJ12" s="1">
        <v>0.8</v>
      </c>
      <c r="AK12">
        <v>24.940100000000001</v>
      </c>
      <c r="AL12">
        <v>1.8902000000000001</v>
      </c>
    </row>
    <row r="13" spans="1:38" x14ac:dyDescent="0.25">
      <c r="A13" s="1">
        <v>0.9</v>
      </c>
      <c r="B13">
        <v>17.819800000000001</v>
      </c>
      <c r="C13">
        <v>2.2332000000000001</v>
      </c>
      <c r="F13" s="1">
        <v>0.9</v>
      </c>
      <c r="G13">
        <v>14.839600000000001</v>
      </c>
      <c r="H13">
        <v>2.4658000000000002</v>
      </c>
      <c r="K13" s="1">
        <v>0.9</v>
      </c>
      <c r="L13">
        <v>13.099399999999999</v>
      </c>
      <c r="M13">
        <v>2.0556999999999999</v>
      </c>
      <c r="P13" s="1">
        <v>0.9</v>
      </c>
      <c r="Q13">
        <v>17.752199999999998</v>
      </c>
      <c r="R13">
        <v>3.1151</v>
      </c>
      <c r="U13" s="1">
        <v>0.9</v>
      </c>
      <c r="V13">
        <v>14.6067</v>
      </c>
      <c r="W13">
        <v>2.4584999999999999</v>
      </c>
      <c r="Z13" s="1">
        <v>0.9</v>
      </c>
      <c r="AA13">
        <v>18.023299999999999</v>
      </c>
      <c r="AB13">
        <v>2.4550999999999998</v>
      </c>
      <c r="AE13" s="1">
        <v>0.9</v>
      </c>
      <c r="AF13">
        <v>21.045400000000001</v>
      </c>
      <c r="AG13">
        <v>2.2507000000000001</v>
      </c>
      <c r="AJ13" s="1">
        <v>0.9</v>
      </c>
      <c r="AK13">
        <v>18.144100000000002</v>
      </c>
      <c r="AL13">
        <v>5.1778000000000004</v>
      </c>
    </row>
    <row r="14" spans="1:38" x14ac:dyDescent="0.25">
      <c r="A14" s="1">
        <v>1</v>
      </c>
      <c r="B14">
        <v>15.086499999999999</v>
      </c>
      <c r="C14">
        <v>2.4346999999999999</v>
      </c>
      <c r="F14" s="1">
        <v>1</v>
      </c>
      <c r="G14">
        <v>16.4163</v>
      </c>
      <c r="H14">
        <v>2.4828000000000001</v>
      </c>
      <c r="K14" s="1">
        <v>1</v>
      </c>
      <c r="L14">
        <v>13.0585</v>
      </c>
      <c r="M14">
        <v>2.6387999999999998</v>
      </c>
      <c r="P14" s="1">
        <v>1</v>
      </c>
      <c r="Q14">
        <v>20.813199999999998</v>
      </c>
      <c r="R14">
        <v>3.0613000000000001</v>
      </c>
      <c r="U14" s="1">
        <v>1</v>
      </c>
      <c r="V14">
        <v>14.1775</v>
      </c>
      <c r="W14">
        <v>2.6871</v>
      </c>
      <c r="Z14" s="1">
        <v>1</v>
      </c>
      <c r="AA14">
        <v>19.798300000000001</v>
      </c>
      <c r="AB14">
        <v>2.6554000000000002</v>
      </c>
      <c r="AE14" s="1">
        <v>1</v>
      </c>
      <c r="AF14">
        <v>20.601800000000001</v>
      </c>
      <c r="AG14">
        <v>2.3481000000000001</v>
      </c>
      <c r="AJ14" s="1">
        <v>1</v>
      </c>
      <c r="AK14">
        <v>25.9039</v>
      </c>
      <c r="AL14">
        <v>2.7290000000000001</v>
      </c>
    </row>
    <row r="15" spans="1:38" x14ac:dyDescent="0.25">
      <c r="A15" s="1">
        <v>1.1000000000000001</v>
      </c>
      <c r="B15">
        <v>14.9939</v>
      </c>
      <c r="C15">
        <v>2.2452000000000001</v>
      </c>
      <c r="F15" s="1">
        <v>1.1000000000000001</v>
      </c>
      <c r="G15">
        <v>14.7486</v>
      </c>
      <c r="H15">
        <v>2.2814000000000001</v>
      </c>
      <c r="K15" s="1">
        <v>1.1000000000000001</v>
      </c>
      <c r="L15">
        <v>16.1068</v>
      </c>
      <c r="M15">
        <v>2.1638000000000002</v>
      </c>
      <c r="P15" s="1">
        <v>1.1000000000000001</v>
      </c>
      <c r="Q15">
        <v>15.328900000000001</v>
      </c>
      <c r="R15">
        <v>2.9643999999999999</v>
      </c>
      <c r="U15" s="1">
        <v>1.1000000000000001</v>
      </c>
      <c r="V15">
        <v>16.775099999999998</v>
      </c>
      <c r="W15">
        <v>3.1202000000000001</v>
      </c>
      <c r="Z15" s="1">
        <v>1.1000000000000001</v>
      </c>
      <c r="AA15">
        <v>15.7141</v>
      </c>
      <c r="AB15">
        <v>2.3662999999999998</v>
      </c>
      <c r="AE15" s="1">
        <v>1.1000000000000001</v>
      </c>
      <c r="AF15">
        <v>17.2516</v>
      </c>
      <c r="AG15">
        <v>3.2227000000000001</v>
      </c>
      <c r="AJ15" s="1">
        <v>1.1000000000000001</v>
      </c>
      <c r="AK15">
        <v>20.347000000000001</v>
      </c>
      <c r="AL15">
        <v>2.9005999999999998</v>
      </c>
    </row>
    <row r="16" spans="1:38" x14ac:dyDescent="0.25">
      <c r="A16" s="1">
        <v>1.2</v>
      </c>
      <c r="B16">
        <v>15.927899999999999</v>
      </c>
      <c r="C16">
        <v>1.8774</v>
      </c>
      <c r="F16" s="1">
        <v>1.2</v>
      </c>
      <c r="G16">
        <v>12.8964</v>
      </c>
      <c r="H16">
        <v>1.78</v>
      </c>
      <c r="K16" s="1">
        <v>1.2</v>
      </c>
      <c r="L16">
        <v>21.951000000000001</v>
      </c>
      <c r="M16">
        <v>2.5756000000000001</v>
      </c>
      <c r="P16" s="1">
        <v>1.2</v>
      </c>
      <c r="Q16">
        <v>18.8703</v>
      </c>
      <c r="R16">
        <v>2.5796000000000001</v>
      </c>
      <c r="U16" s="1">
        <v>1.2</v>
      </c>
      <c r="V16">
        <v>9.9311000000000007</v>
      </c>
      <c r="W16">
        <v>2.3115000000000001</v>
      </c>
      <c r="Z16" s="1">
        <v>1.2</v>
      </c>
      <c r="AA16">
        <v>12.0261</v>
      </c>
      <c r="AB16">
        <v>2.6234000000000002</v>
      </c>
      <c r="AE16" s="1">
        <v>1.2</v>
      </c>
      <c r="AF16">
        <v>23.122199999999999</v>
      </c>
      <c r="AG16">
        <v>2.5937999999999999</v>
      </c>
      <c r="AJ16" s="1">
        <v>1.2</v>
      </c>
      <c r="AK16">
        <v>21.3325</v>
      </c>
      <c r="AL16">
        <v>2.2658</v>
      </c>
    </row>
    <row r="17" spans="1:38" x14ac:dyDescent="0.25">
      <c r="A17" s="1">
        <v>1.3</v>
      </c>
      <c r="B17">
        <v>17.8354</v>
      </c>
      <c r="C17">
        <v>1.8855999999999999</v>
      </c>
      <c r="F17" s="1">
        <v>1.3</v>
      </c>
      <c r="G17">
        <v>14.391299999999999</v>
      </c>
      <c r="H17">
        <v>2.1808999999999998</v>
      </c>
      <c r="K17" s="1">
        <v>1.3</v>
      </c>
      <c r="L17">
        <v>48.153599999999997</v>
      </c>
      <c r="M17">
        <v>3.3782000000000001</v>
      </c>
      <c r="P17" s="1">
        <v>1.3</v>
      </c>
      <c r="Q17">
        <v>14.115600000000001</v>
      </c>
      <c r="R17">
        <v>2.4462999999999999</v>
      </c>
      <c r="U17" s="1">
        <v>1.3</v>
      </c>
      <c r="V17">
        <v>13.075699999999999</v>
      </c>
      <c r="W17">
        <v>2.931</v>
      </c>
      <c r="Z17" s="1">
        <v>1.3</v>
      </c>
      <c r="AA17">
        <v>16.732600000000001</v>
      </c>
      <c r="AB17">
        <v>2.5973999999999999</v>
      </c>
      <c r="AE17" s="1">
        <v>1.3</v>
      </c>
      <c r="AF17">
        <v>19.1541</v>
      </c>
      <c r="AG17">
        <v>2.4767999999999999</v>
      </c>
      <c r="AJ17" s="1">
        <v>1.3</v>
      </c>
      <c r="AK17">
        <v>17.775400000000001</v>
      </c>
      <c r="AL17">
        <v>2.5962999999999998</v>
      </c>
    </row>
    <row r="18" spans="1:38" x14ac:dyDescent="0.25">
      <c r="A18" s="1">
        <v>1.4</v>
      </c>
      <c r="B18">
        <v>14.0604</v>
      </c>
      <c r="C18">
        <v>2.2452999999999999</v>
      </c>
      <c r="F18" s="1">
        <v>1.4</v>
      </c>
      <c r="G18">
        <v>15.7842</v>
      </c>
      <c r="H18">
        <v>2.9967999999999999</v>
      </c>
      <c r="K18" s="1">
        <v>1.4</v>
      </c>
      <c r="L18">
        <v>71.165000000000006</v>
      </c>
      <c r="M18">
        <v>2.7564000000000002</v>
      </c>
      <c r="P18" s="1">
        <v>1.4</v>
      </c>
      <c r="Q18">
        <v>18.694900000000001</v>
      </c>
      <c r="R18">
        <v>2.1111</v>
      </c>
      <c r="U18" s="1">
        <v>1.4</v>
      </c>
      <c r="V18">
        <v>15.7271</v>
      </c>
      <c r="W18">
        <v>2.8841999999999999</v>
      </c>
      <c r="Z18" s="1">
        <v>1.4</v>
      </c>
      <c r="AA18">
        <v>17.097999999999999</v>
      </c>
      <c r="AB18">
        <v>4.4236000000000004</v>
      </c>
      <c r="AE18" s="1">
        <v>1.4</v>
      </c>
      <c r="AF18">
        <v>17.066400000000002</v>
      </c>
      <c r="AG18">
        <v>2.2662</v>
      </c>
      <c r="AJ18" s="1">
        <v>1.4</v>
      </c>
      <c r="AK18">
        <v>21.709800000000001</v>
      </c>
      <c r="AL18">
        <v>2.3048999999999999</v>
      </c>
    </row>
    <row r="19" spans="1:38" x14ac:dyDescent="0.25">
      <c r="A19" s="1">
        <v>1.5</v>
      </c>
      <c r="B19">
        <v>13.4268</v>
      </c>
      <c r="C19">
        <v>2.3199000000000001</v>
      </c>
      <c r="F19" s="1">
        <v>1.5</v>
      </c>
      <c r="G19">
        <v>16.532599999999999</v>
      </c>
      <c r="H19">
        <v>2.0354999999999999</v>
      </c>
      <c r="K19" s="1">
        <v>1.5</v>
      </c>
      <c r="L19">
        <v>40.137</v>
      </c>
      <c r="M19">
        <v>2.5013999999999998</v>
      </c>
      <c r="P19" s="1">
        <v>1.5</v>
      </c>
      <c r="Q19">
        <v>15.0906</v>
      </c>
      <c r="R19">
        <v>2.3527999999999998</v>
      </c>
      <c r="U19" s="1">
        <v>1.5</v>
      </c>
      <c r="V19">
        <v>12.3194</v>
      </c>
      <c r="W19">
        <v>2.6070000000000002</v>
      </c>
      <c r="Z19" s="1">
        <v>1.5</v>
      </c>
      <c r="AA19">
        <v>15.5914</v>
      </c>
      <c r="AB19">
        <v>3.2953000000000001</v>
      </c>
      <c r="AE19" s="1">
        <v>1.5</v>
      </c>
      <c r="AF19">
        <v>31.8431</v>
      </c>
      <c r="AG19">
        <v>2.5074999999999998</v>
      </c>
      <c r="AJ19" s="1">
        <v>1.5</v>
      </c>
      <c r="AK19">
        <v>21.017099999999999</v>
      </c>
      <c r="AL19">
        <v>2.0640999999999998</v>
      </c>
    </row>
    <row r="20" spans="1:38" x14ac:dyDescent="0.25">
      <c r="A20" s="1">
        <v>1.6</v>
      </c>
      <c r="B20">
        <v>15.6408</v>
      </c>
      <c r="C20">
        <v>2.2364999999999999</v>
      </c>
      <c r="F20" s="1">
        <v>1.6</v>
      </c>
      <c r="G20">
        <v>16.901800000000001</v>
      </c>
      <c r="H20">
        <v>1.9764999999999999</v>
      </c>
      <c r="K20" s="1">
        <v>1.6</v>
      </c>
      <c r="L20">
        <v>30.777899999999999</v>
      </c>
      <c r="M20">
        <v>2.3325999999999998</v>
      </c>
      <c r="P20" s="1">
        <v>1.6</v>
      </c>
      <c r="Q20">
        <v>15.859400000000001</v>
      </c>
      <c r="R20">
        <v>2.6006999999999998</v>
      </c>
      <c r="U20" s="1">
        <v>1.6</v>
      </c>
      <c r="V20">
        <v>9.4022000000000006</v>
      </c>
      <c r="W20">
        <v>2.9811999999999999</v>
      </c>
      <c r="Z20" s="1">
        <v>1.6</v>
      </c>
      <c r="AA20">
        <v>16.174900000000001</v>
      </c>
      <c r="AB20">
        <v>2.597</v>
      </c>
      <c r="AE20" s="1">
        <v>1.6</v>
      </c>
      <c r="AF20">
        <v>21.1342</v>
      </c>
      <c r="AG20">
        <v>2.2092999999999998</v>
      </c>
      <c r="AJ20" s="1">
        <v>1.6</v>
      </c>
      <c r="AK20">
        <v>18.5962</v>
      </c>
      <c r="AL20">
        <v>1.9837</v>
      </c>
    </row>
    <row r="21" spans="1:38" x14ac:dyDescent="0.25">
      <c r="A21" s="1">
        <v>1.7</v>
      </c>
      <c r="B21">
        <v>15.363</v>
      </c>
      <c r="C21">
        <v>2.4173</v>
      </c>
      <c r="F21" s="1">
        <v>1.7</v>
      </c>
      <c r="G21">
        <v>18.815899999999999</v>
      </c>
      <c r="H21">
        <v>2.1414</v>
      </c>
      <c r="K21" s="1">
        <v>1.7</v>
      </c>
      <c r="L21">
        <v>36.285800000000002</v>
      </c>
      <c r="M21">
        <v>2.4430000000000001</v>
      </c>
      <c r="P21" s="1">
        <v>1.7</v>
      </c>
      <c r="Q21">
        <v>20.467500000000001</v>
      </c>
      <c r="R21">
        <v>2.8746</v>
      </c>
      <c r="U21" s="1">
        <v>1.7</v>
      </c>
      <c r="V21">
        <v>14.0146</v>
      </c>
      <c r="W21">
        <v>2.5417000000000001</v>
      </c>
      <c r="Z21" s="1">
        <v>1.7</v>
      </c>
      <c r="AA21">
        <v>22.1875</v>
      </c>
      <c r="AB21">
        <v>2.3995000000000002</v>
      </c>
      <c r="AE21" s="1">
        <v>1.7</v>
      </c>
      <c r="AF21">
        <v>24.476400000000002</v>
      </c>
      <c r="AG21">
        <v>2.4434999999999998</v>
      </c>
      <c r="AJ21" s="1">
        <v>1.7</v>
      </c>
      <c r="AK21">
        <v>21.375900000000001</v>
      </c>
      <c r="AL21">
        <v>2.5099</v>
      </c>
    </row>
    <row r="22" spans="1:38" x14ac:dyDescent="0.25">
      <c r="A22" s="1">
        <v>1.8</v>
      </c>
      <c r="B22">
        <v>20.7577</v>
      </c>
      <c r="C22">
        <v>2.3849999999999998</v>
      </c>
      <c r="F22" s="1">
        <v>1.8</v>
      </c>
      <c r="G22">
        <v>17.569199999999999</v>
      </c>
      <c r="H22">
        <v>1.9187000000000001</v>
      </c>
      <c r="K22" s="1">
        <v>1.8</v>
      </c>
      <c r="L22">
        <v>25.108799999999999</v>
      </c>
      <c r="M22">
        <v>2.218</v>
      </c>
      <c r="P22" s="1">
        <v>1.8</v>
      </c>
      <c r="Q22">
        <v>18.2378</v>
      </c>
      <c r="R22">
        <v>2.5377999999999998</v>
      </c>
      <c r="U22" s="1">
        <v>1.8</v>
      </c>
      <c r="V22">
        <v>11.9986</v>
      </c>
      <c r="W22">
        <v>2.9893000000000001</v>
      </c>
      <c r="Z22" s="1">
        <v>1.8</v>
      </c>
      <c r="AA22">
        <v>17.608799999999999</v>
      </c>
      <c r="AB22">
        <v>2.4664000000000001</v>
      </c>
      <c r="AE22" s="1">
        <v>1.8</v>
      </c>
      <c r="AF22">
        <v>27.046900000000001</v>
      </c>
      <c r="AG22">
        <v>2.2191999999999998</v>
      </c>
      <c r="AJ22" s="1">
        <v>1.8</v>
      </c>
      <c r="AK22">
        <v>23.309699999999999</v>
      </c>
      <c r="AL22">
        <v>2.2073999999999998</v>
      </c>
    </row>
    <row r="23" spans="1:38" x14ac:dyDescent="0.25">
      <c r="A23" s="1">
        <v>1.9</v>
      </c>
      <c r="B23">
        <v>19.874199999999998</v>
      </c>
      <c r="C23">
        <v>2.7576000000000001</v>
      </c>
      <c r="F23" s="1">
        <v>1.9</v>
      </c>
      <c r="G23">
        <v>14.216799999999999</v>
      </c>
      <c r="H23">
        <v>1.9540999999999999</v>
      </c>
      <c r="K23" s="1">
        <v>1.9</v>
      </c>
      <c r="L23">
        <v>35.129600000000003</v>
      </c>
      <c r="M23">
        <v>2.3628999999999998</v>
      </c>
      <c r="P23" s="1">
        <v>1.9</v>
      </c>
      <c r="Q23">
        <v>17.224499999999999</v>
      </c>
      <c r="R23">
        <v>2.9094000000000002</v>
      </c>
      <c r="U23" s="1">
        <v>1.9</v>
      </c>
      <c r="V23">
        <v>16.184699999999999</v>
      </c>
      <c r="W23">
        <v>2.3559000000000001</v>
      </c>
      <c r="Z23" s="1">
        <v>1.9</v>
      </c>
      <c r="AA23">
        <v>18.265799999999999</v>
      </c>
      <c r="AB23">
        <v>2.8614999999999999</v>
      </c>
      <c r="AE23" s="1">
        <v>1.9</v>
      </c>
      <c r="AF23">
        <v>23.567599999999999</v>
      </c>
      <c r="AG23">
        <v>2.6278999999999999</v>
      </c>
      <c r="AJ23" s="1">
        <v>1.9</v>
      </c>
      <c r="AK23">
        <v>23.734300000000001</v>
      </c>
      <c r="AL23">
        <v>2.3662999999999998</v>
      </c>
    </row>
    <row r="24" spans="1:38" x14ac:dyDescent="0.25">
      <c r="A24" s="1">
        <v>2</v>
      </c>
      <c r="B24">
        <v>18.684000000000001</v>
      </c>
      <c r="C24">
        <v>2.1072000000000002</v>
      </c>
      <c r="F24" s="1">
        <v>2</v>
      </c>
      <c r="G24">
        <v>16.525600000000001</v>
      </c>
      <c r="H24">
        <v>2.7475000000000001</v>
      </c>
      <c r="K24" s="1">
        <v>2</v>
      </c>
      <c r="L24">
        <v>27.451799999999999</v>
      </c>
      <c r="M24">
        <v>2.2530999999999999</v>
      </c>
      <c r="P24" s="1">
        <v>2</v>
      </c>
      <c r="Q24">
        <v>18.0261</v>
      </c>
      <c r="R24">
        <v>2.4285999999999999</v>
      </c>
      <c r="U24" s="1">
        <v>2</v>
      </c>
      <c r="V24">
        <v>15.4375</v>
      </c>
      <c r="W24">
        <v>2.2755999999999998</v>
      </c>
      <c r="Z24" s="1">
        <v>2</v>
      </c>
      <c r="AA24">
        <v>19.193300000000001</v>
      </c>
      <c r="AB24">
        <v>2.9108999999999998</v>
      </c>
      <c r="AE24" s="1">
        <v>2</v>
      </c>
      <c r="AF24">
        <v>26.714300000000001</v>
      </c>
      <c r="AG24">
        <v>2.1331000000000002</v>
      </c>
      <c r="AJ24" s="1">
        <v>2</v>
      </c>
      <c r="AK24">
        <v>23.0733</v>
      </c>
      <c r="AL24">
        <v>2.0720999999999998</v>
      </c>
    </row>
    <row r="26" spans="1:38" x14ac:dyDescent="0.25">
      <c r="A26" s="1" t="s">
        <v>7</v>
      </c>
      <c r="B26">
        <f>AVERAGE(B5:B24)</f>
        <v>16.4087</v>
      </c>
      <c r="C26">
        <f>AVERAGE(C5:C24)</f>
        <v>2.1972399999999999</v>
      </c>
      <c r="F26" s="1" t="s">
        <v>7</v>
      </c>
      <c r="G26">
        <f>AVERAGE(G5:G24)</f>
        <v>16.384954999999998</v>
      </c>
      <c r="H26">
        <f>AVERAGE(H5:H24)</f>
        <v>2.3363000000000005</v>
      </c>
      <c r="K26" s="1" t="s">
        <v>7</v>
      </c>
      <c r="L26">
        <f>AVERAGE(L5:L24)</f>
        <v>25.038174999999999</v>
      </c>
      <c r="M26">
        <f>AVERAGE(M5:M24)</f>
        <v>2.5163649999999995</v>
      </c>
      <c r="P26" s="1" t="s">
        <v>7</v>
      </c>
      <c r="Q26">
        <f>AVERAGE(Q5:Q24)</f>
        <v>17.490574999999996</v>
      </c>
      <c r="R26">
        <f>AVERAGE(R5:R24)</f>
        <v>2.6965949999999999</v>
      </c>
      <c r="U26" s="1" t="s">
        <v>7</v>
      </c>
      <c r="V26">
        <f>AVERAGE(V5:V24)</f>
        <v>13.908390000000002</v>
      </c>
      <c r="W26">
        <f>AVERAGE(W5:W24)</f>
        <v>2.6778550000000001</v>
      </c>
      <c r="Z26" s="1" t="s">
        <v>7</v>
      </c>
      <c r="AA26">
        <f>AVERAGE(AA5:AA24)</f>
        <v>18.572275000000001</v>
      </c>
      <c r="AB26">
        <f>AVERAGE(AB5:AB24)</f>
        <v>2.7577249999999998</v>
      </c>
      <c r="AE26" s="1" t="s">
        <v>7</v>
      </c>
      <c r="AF26">
        <f>AVERAGE(AF5:AF24)</f>
        <v>20.46386</v>
      </c>
      <c r="AG26">
        <f>AVERAGE(AG5:AG24)</f>
        <v>2.4740649999999995</v>
      </c>
      <c r="AJ26" s="1" t="s">
        <v>7</v>
      </c>
      <c r="AK26">
        <f>AVERAGE(AK5:AK24)</f>
        <v>21.177130000000005</v>
      </c>
      <c r="AL26">
        <f>AVERAGE(AL5:AL24)</f>
        <v>2.4963800000000003</v>
      </c>
    </row>
    <row r="27" spans="1:38" x14ac:dyDescent="0.25">
      <c r="A27" s="1" t="s">
        <v>8</v>
      </c>
      <c r="B27">
        <f>STDEV(B5:B24)</f>
        <v>2.528612508034684</v>
      </c>
      <c r="C27">
        <f>STDEV(C5:C24)</f>
        <v>0.39338591926209865</v>
      </c>
      <c r="F27" s="1" t="s">
        <v>8</v>
      </c>
      <c r="G27">
        <f>STDEV(G5:G24)</f>
        <v>2.9482278467393876</v>
      </c>
      <c r="H27">
        <f>STDEV(H5:H24)</f>
        <v>0.40198943426806111</v>
      </c>
      <c r="K27" s="1" t="s">
        <v>8</v>
      </c>
      <c r="L27">
        <f>STDEV(L5:L24)</f>
        <v>15.131070391081671</v>
      </c>
      <c r="M27">
        <f>STDEV(M5:M24)</f>
        <v>0.4214270471611305</v>
      </c>
      <c r="P27" s="1" t="s">
        <v>8</v>
      </c>
      <c r="Q27">
        <f>STDEV(Q5:Q24)</f>
        <v>1.8871708393016788</v>
      </c>
      <c r="R27">
        <f>STDEV(R5:R24)</f>
        <v>0.35835405232226902</v>
      </c>
      <c r="U27" s="1" t="s">
        <v>8</v>
      </c>
      <c r="V27">
        <f>STDEV(V5:V24)</f>
        <v>2.1956006687776144</v>
      </c>
      <c r="W27">
        <f>STDEV(W5:W24)</f>
        <v>0.30506247759572686</v>
      </c>
      <c r="Z27" s="1" t="s">
        <v>8</v>
      </c>
      <c r="AA27">
        <f>STDEV(AA5:AA24)</f>
        <v>3.0099888466089766</v>
      </c>
      <c r="AB27">
        <f>STDEV(AB5:AB24)</f>
        <v>0.48138172824638203</v>
      </c>
      <c r="AE27" s="1" t="s">
        <v>8</v>
      </c>
      <c r="AF27">
        <f>STDEV(AF5:AF24)</f>
        <v>4.6805216511342973</v>
      </c>
      <c r="AG27">
        <f>STDEV(AG5:AG24)</f>
        <v>0.37033368918059212</v>
      </c>
      <c r="AJ27" s="1" t="s">
        <v>8</v>
      </c>
      <c r="AK27">
        <f>STDEV(AK5:AK24)</f>
        <v>2.9660485663589</v>
      </c>
      <c r="AL27">
        <f>STDEV(AL5:AL24)</f>
        <v>0.69569612437736106</v>
      </c>
    </row>
    <row r="28" spans="1:38" x14ac:dyDescent="0.25">
      <c r="A28" s="1" t="s">
        <v>9</v>
      </c>
      <c r="B28">
        <f>2*(B27)</f>
        <v>5.0572250160693679</v>
      </c>
      <c r="C28">
        <f>2*(C27)</f>
        <v>0.7867718385241973</v>
      </c>
      <c r="F28" s="1" t="s">
        <v>9</v>
      </c>
      <c r="G28">
        <f>2*(G27)</f>
        <v>5.8964556934787753</v>
      </c>
      <c r="H28">
        <f>2*(H27)</f>
        <v>0.80397886853612222</v>
      </c>
      <c r="K28" s="1" t="s">
        <v>9</v>
      </c>
      <c r="L28">
        <f>2*(L27)</f>
        <v>30.262140782163343</v>
      </c>
      <c r="M28">
        <f>2*(M27)</f>
        <v>0.84285409432226099</v>
      </c>
      <c r="P28" s="1" t="s">
        <v>9</v>
      </c>
      <c r="Q28">
        <f>2*(Q27)</f>
        <v>3.7743416786033577</v>
      </c>
      <c r="R28">
        <f>2*(R27)</f>
        <v>0.71670810464453805</v>
      </c>
      <c r="U28" s="1" t="s">
        <v>9</v>
      </c>
      <c r="V28">
        <f>2*(V27)</f>
        <v>4.3912013375552288</v>
      </c>
      <c r="W28">
        <f>2*(W27)</f>
        <v>0.61012495519145371</v>
      </c>
      <c r="Z28" s="1" t="s">
        <v>9</v>
      </c>
      <c r="AA28">
        <f>2*(AA27)</f>
        <v>6.0199776932179532</v>
      </c>
      <c r="AB28">
        <f>2*(AB27)</f>
        <v>0.96276345649276407</v>
      </c>
      <c r="AE28" s="1" t="s">
        <v>9</v>
      </c>
      <c r="AF28">
        <f>2*(AF27)</f>
        <v>9.3610433022685946</v>
      </c>
      <c r="AG28">
        <f>2*(AG27)</f>
        <v>0.74066737836118424</v>
      </c>
      <c r="AJ28" s="1" t="s">
        <v>9</v>
      </c>
      <c r="AK28">
        <f>2*(AK27)</f>
        <v>5.9320971327178</v>
      </c>
      <c r="AL28">
        <f>2*(AL27)</f>
        <v>1.3913922487547221</v>
      </c>
    </row>
    <row r="29" spans="1:38" x14ac:dyDescent="0.25">
      <c r="A29" s="1" t="s">
        <v>10</v>
      </c>
      <c r="B29">
        <f>B26+B28</f>
        <v>21.465925016069367</v>
      </c>
      <c r="C29">
        <f>C26+C28</f>
        <v>2.9840118385241974</v>
      </c>
      <c r="F29" s="1" t="s">
        <v>10</v>
      </c>
      <c r="G29">
        <f>G26+G28</f>
        <v>22.281410693478772</v>
      </c>
      <c r="H29">
        <f>H26+H28</f>
        <v>3.1402788685361225</v>
      </c>
      <c r="K29" s="1" t="s">
        <v>10</v>
      </c>
      <c r="L29">
        <f>L26+L28</f>
        <v>55.300315782163338</v>
      </c>
      <c r="M29">
        <f>M26+M28</f>
        <v>3.3592190943222606</v>
      </c>
      <c r="P29" s="1" t="s">
        <v>10</v>
      </c>
      <c r="Q29">
        <f>Q26+Q28</f>
        <v>21.264916678603353</v>
      </c>
      <c r="R29">
        <f>R26+R28</f>
        <v>3.4133031046445379</v>
      </c>
      <c r="U29" s="1" t="s">
        <v>10</v>
      </c>
      <c r="V29">
        <f>V26+V28</f>
        <v>18.299591337555231</v>
      </c>
      <c r="W29">
        <f>W26+W28</f>
        <v>3.2879799551914539</v>
      </c>
      <c r="Z29" s="1" t="s">
        <v>10</v>
      </c>
      <c r="AA29">
        <f>AA26+AA28</f>
        <v>24.592252693217954</v>
      </c>
      <c r="AB29">
        <f>AB26+AB28</f>
        <v>3.7204884564927641</v>
      </c>
      <c r="AE29" s="1" t="s">
        <v>10</v>
      </c>
      <c r="AF29">
        <f>AF26+AF28</f>
        <v>29.824903302268595</v>
      </c>
      <c r="AG29">
        <f>AG26+AG28</f>
        <v>3.2147323783611839</v>
      </c>
      <c r="AJ29" s="1" t="s">
        <v>10</v>
      </c>
      <c r="AK29">
        <f>AK26+AK28</f>
        <v>27.109227132717805</v>
      </c>
      <c r="AL29">
        <f>AL26+AL28</f>
        <v>3.8877722487547226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17.658887499999999</v>
      </c>
      <c r="K40">
        <f>AVERAGE(C4,H4,M4,R4,W4,AB4,AG4,AL4)</f>
        <v>2.5115875000000001</v>
      </c>
      <c r="O40">
        <f>J41-J40</f>
        <v>1.2700624999999981</v>
      </c>
      <c r="P40">
        <f>K41-K40</f>
        <v>-0.1091000000000002</v>
      </c>
      <c r="R40" s="1">
        <v>0.1</v>
      </c>
      <c r="S40">
        <f>O40/J40*100</f>
        <v>7.1921999616340395</v>
      </c>
      <c r="T40">
        <f>P40/K40*100</f>
        <v>-4.343866180254528</v>
      </c>
      <c r="W40">
        <f>J40</f>
        <v>17.658887499999999</v>
      </c>
      <c r="X40">
        <f>K40</f>
        <v>2.5115875000000001</v>
      </c>
      <c r="Y40">
        <f>S40</f>
        <v>7.1921999616340395</v>
      </c>
      <c r="Z40">
        <f>S41</f>
        <v>5.25181725066202</v>
      </c>
      <c r="AA40">
        <f>S42</f>
        <v>-3.5293134972404028</v>
      </c>
      <c r="AB40">
        <f>S43</f>
        <v>-9.7667534265677656</v>
      </c>
      <c r="AC40">
        <f>S44</f>
        <v>3.3332365926222707</v>
      </c>
      <c r="AD40">
        <f>S45</f>
        <v>-14.392965015491482</v>
      </c>
      <c r="AE40">
        <f>S46</f>
        <v>0.72144975157694113</v>
      </c>
      <c r="AF40">
        <f>S47</f>
        <v>-3.4694286375628081</v>
      </c>
      <c r="AG40">
        <f>S48</f>
        <v>-4.2051063522546093</v>
      </c>
      <c r="AH40">
        <f>S49</f>
        <v>3.2454620938040439</v>
      </c>
      <c r="AI40">
        <f>S50</f>
        <v>-7.0821986945666868</v>
      </c>
      <c r="AJ40">
        <f>S51</f>
        <v>-3.6904929599896836</v>
      </c>
      <c r="AK40">
        <f>S52</f>
        <v>14.130703307328965</v>
      </c>
      <c r="AL40">
        <f>S53</f>
        <v>35.417505774358673</v>
      </c>
      <c r="AM40">
        <f>S54</f>
        <v>17.474840926417372</v>
      </c>
      <c r="AN40">
        <f>S55</f>
        <v>2.2766864560409159</v>
      </c>
      <c r="AO40">
        <f>S56</f>
        <v>22.450097719915838</v>
      </c>
      <c r="AP40">
        <f>S57</f>
        <v>14.416536715577354</v>
      </c>
      <c r="AQ40">
        <f>S58</f>
        <v>19.060090846606258</v>
      </c>
      <c r="AR40">
        <f>S59</f>
        <v>16.871674390586612</v>
      </c>
      <c r="AS40">
        <f>T40</f>
        <v>-4.343866180254528</v>
      </c>
      <c r="AT40">
        <f>T41</f>
        <v>-2.2356378187102659</v>
      </c>
      <c r="AU40">
        <f>T42</f>
        <v>-1.2278091047992583</v>
      </c>
      <c r="AV40">
        <f>T43</f>
        <v>-10.470967067641478</v>
      </c>
      <c r="AW40">
        <f>T44</f>
        <v>1.8529117540201128</v>
      </c>
      <c r="AX40">
        <f>T45</f>
        <v>4.6882698691564606</v>
      </c>
      <c r="AY40">
        <f>T46</f>
        <v>3.8820068980274354E-2</v>
      </c>
      <c r="AZ40">
        <f>T47</f>
        <v>13.04055701822055</v>
      </c>
      <c r="BA40">
        <f>T48</f>
        <v>10.547114126025866</v>
      </c>
      <c r="BB40">
        <f>T49</f>
        <v>4.7007121989578193</v>
      </c>
      <c r="BC40">
        <f>T50</f>
        <v>5.8324665176905084</v>
      </c>
      <c r="BD40">
        <f>T51</f>
        <v>-7.3937300611665009</v>
      </c>
      <c r="BE40">
        <f>T52</f>
        <v>1.9897773818351889</v>
      </c>
      <c r="BF40">
        <f>T53</f>
        <v>9.4352675349753952</v>
      </c>
      <c r="BG40">
        <f>T54</f>
        <v>-2.0365605418883397</v>
      </c>
      <c r="BH40">
        <f>T55</f>
        <v>-5.8488903930283325</v>
      </c>
      <c r="BI40">
        <f>T56</f>
        <v>-1.6015766920324457</v>
      </c>
      <c r="BJ40">
        <f>T57</f>
        <v>-5.7279509473589911</v>
      </c>
      <c r="BK40">
        <f>T58</f>
        <v>0.51212629462440684</v>
      </c>
      <c r="BL40">
        <f>T59</f>
        <v>-5.7961349146705023</v>
      </c>
    </row>
    <row r="41" spans="9:64" x14ac:dyDescent="0.25">
      <c r="I41" s="1">
        <v>0.1</v>
      </c>
      <c r="J41">
        <f>AVERAGE(B5,G5,L5,Q5,V5,AA5,AF5,AK5)</f>
        <v>18.928949999999997</v>
      </c>
      <c r="K41">
        <f>AVERAGE(C5,H5,M5,R5,W5,AB5,AG5,AL5)</f>
        <v>2.4024874999999999</v>
      </c>
      <c r="O41">
        <f>J42-J40</f>
        <v>0.92741249999999908</v>
      </c>
      <c r="P41">
        <f>K42-K40</f>
        <v>-5.61499999999997E-2</v>
      </c>
      <c r="R41" s="1">
        <v>0.2</v>
      </c>
      <c r="S41">
        <f>O41/J40*100</f>
        <v>5.25181725066202</v>
      </c>
      <c r="T41">
        <f>P41/K40*100</f>
        <v>-2.2356378187102659</v>
      </c>
    </row>
    <row r="42" spans="9:64" x14ac:dyDescent="0.25">
      <c r="I42" s="1">
        <v>0.2</v>
      </c>
      <c r="J42">
        <f>AVERAGE(B6,G6,L6,Q6,V6,AA6,AF6,AK6)</f>
        <v>18.586299999999998</v>
      </c>
      <c r="K42">
        <f>AVERAGE(C6,H6,M6,R6,W6,AB6,AG6,AL6)</f>
        <v>2.4554375000000004</v>
      </c>
      <c r="O42">
        <f>J43-J40</f>
        <v>-0.62323749999999833</v>
      </c>
      <c r="P42">
        <f>K43-K40</f>
        <v>-3.0837500000000073E-2</v>
      </c>
      <c r="R42" s="1">
        <v>0.3</v>
      </c>
      <c r="S42">
        <f>O42/J40*100</f>
        <v>-3.5293134972404028</v>
      </c>
      <c r="T42">
        <f>P42/K40*100</f>
        <v>-1.2278091047992583</v>
      </c>
    </row>
    <row r="43" spans="9:64" x14ac:dyDescent="0.25">
      <c r="I43" s="1">
        <v>0.3</v>
      </c>
      <c r="J43">
        <f>AVERAGE(B7,G7,L7,Q7,V7,AA7,AF7,AK7)</f>
        <v>17.03565</v>
      </c>
      <c r="K43">
        <f>AVERAGE(C7,H7,M7,R7,W7,AB7,AG7,AL7)</f>
        <v>2.48075</v>
      </c>
      <c r="O43">
        <f>J44-J40</f>
        <v>-1.7246999999999968</v>
      </c>
      <c r="P43">
        <f>K44-K40</f>
        <v>-0.26298749999999993</v>
      </c>
      <c r="R43" s="1">
        <v>0.4</v>
      </c>
      <c r="S43">
        <f>O43/J40*100</f>
        <v>-9.7667534265677656</v>
      </c>
      <c r="T43">
        <f>P43/K40*100</f>
        <v>-10.470967067641478</v>
      </c>
    </row>
    <row r="44" spans="9:64" x14ac:dyDescent="0.25">
      <c r="I44" s="1">
        <v>0.4</v>
      </c>
      <c r="J44">
        <f>AVERAGE(B8,G8,L8,Q8,V8,AA8,AF8,AK8)</f>
        <v>15.934187500000002</v>
      </c>
      <c r="K44">
        <f t="shared" ref="K43:K60" si="0">AVERAGE(C8,H8,M8,R8,W8,AB8,AG8,AL8)</f>
        <v>2.2486000000000002</v>
      </c>
      <c r="O44">
        <f>J45-J40</f>
        <v>0.58861249999999998</v>
      </c>
      <c r="P44">
        <f>K45-K40</f>
        <v>4.6537499999999898E-2</v>
      </c>
      <c r="R44" s="1">
        <v>0.5</v>
      </c>
      <c r="S44">
        <f>O44/J40*100</f>
        <v>3.3332365926222707</v>
      </c>
      <c r="T44">
        <f>P44/K40*100</f>
        <v>1.8529117540201128</v>
      </c>
    </row>
    <row r="45" spans="9:64" x14ac:dyDescent="0.25">
      <c r="I45" s="1">
        <v>0.5</v>
      </c>
      <c r="J45">
        <f t="shared" ref="J45:J60" si="1">AVERAGE(B9,G9,L9,Q9,V9,AA9,AF9,AK9)</f>
        <v>18.247499999999999</v>
      </c>
      <c r="K45">
        <f t="shared" si="0"/>
        <v>2.558125</v>
      </c>
      <c r="O45">
        <f>J46-J40</f>
        <v>-2.5416374999999984</v>
      </c>
      <c r="P45">
        <f>K46-K40</f>
        <v>0.11775000000000002</v>
      </c>
      <c r="R45" s="1">
        <v>0.6</v>
      </c>
      <c r="S45">
        <f>O45/J40*100</f>
        <v>-14.392965015491482</v>
      </c>
      <c r="T45">
        <f>P45/K40*100</f>
        <v>4.6882698691564606</v>
      </c>
    </row>
    <row r="46" spans="9:64" x14ac:dyDescent="0.25">
      <c r="I46" s="1">
        <v>0.6</v>
      </c>
      <c r="J46">
        <f t="shared" si="1"/>
        <v>15.11725</v>
      </c>
      <c r="K46">
        <f t="shared" si="0"/>
        <v>2.6293375000000001</v>
      </c>
      <c r="O46">
        <f>J47-J40</f>
        <v>0.12740000000000151</v>
      </c>
      <c r="P46">
        <f>K47-K40</f>
        <v>9.7499999999994813E-4</v>
      </c>
      <c r="R46" s="1">
        <v>0.7</v>
      </c>
      <c r="S46">
        <f>O46/J40*100</f>
        <v>0.72144975157694113</v>
      </c>
      <c r="T46">
        <f>P46/K40*100</f>
        <v>3.8820068980274354E-2</v>
      </c>
    </row>
    <row r="47" spans="9:64" x14ac:dyDescent="0.25">
      <c r="I47" s="1">
        <v>0.7</v>
      </c>
      <c r="J47">
        <f t="shared" si="1"/>
        <v>17.7862875</v>
      </c>
      <c r="K47">
        <f t="shared" si="0"/>
        <v>2.5125625</v>
      </c>
      <c r="O47">
        <f>J48-J40</f>
        <v>-0.612662499999999</v>
      </c>
      <c r="P47">
        <f>K48-K40</f>
        <v>0.32752500000000007</v>
      </c>
      <c r="R47" s="1">
        <v>0.8</v>
      </c>
      <c r="S47">
        <f>O47/J40*100</f>
        <v>-3.4694286375628081</v>
      </c>
      <c r="T47">
        <f>P47/K40*100</f>
        <v>13.04055701822055</v>
      </c>
    </row>
    <row r="48" spans="9:64" x14ac:dyDescent="0.25">
      <c r="I48" s="1">
        <v>0.8</v>
      </c>
      <c r="J48">
        <f t="shared" si="1"/>
        <v>17.046225</v>
      </c>
      <c r="K48">
        <f t="shared" si="0"/>
        <v>2.8391125000000001</v>
      </c>
      <c r="O48">
        <f>J49-J40</f>
        <v>-0.7425749999999951</v>
      </c>
      <c r="P48">
        <f>K49-K40</f>
        <v>0.26489999999999991</v>
      </c>
      <c r="R48" s="1">
        <v>0.9</v>
      </c>
      <c r="S48">
        <f>O48/J40*100</f>
        <v>-4.2051063522546093</v>
      </c>
      <c r="T48">
        <f>P48/K40*100</f>
        <v>10.547114126025866</v>
      </c>
    </row>
    <row r="49" spans="1:20" x14ac:dyDescent="0.25">
      <c r="I49" s="1">
        <v>0.9</v>
      </c>
      <c r="J49">
        <f t="shared" si="1"/>
        <v>16.916312500000004</v>
      </c>
      <c r="K49">
        <f t="shared" si="0"/>
        <v>2.7764875</v>
      </c>
      <c r="O49">
        <f>J50-J40</f>
        <v>0.57311250000000058</v>
      </c>
      <c r="P49">
        <f>K50-K40</f>
        <v>0.11806249999999974</v>
      </c>
      <c r="R49" s="1">
        <v>1</v>
      </c>
      <c r="S49">
        <f>O49/J40*100</f>
        <v>3.2454620938040439</v>
      </c>
      <c r="T49">
        <f>P49/K40*100</f>
        <v>4.7007121989578193</v>
      </c>
    </row>
    <row r="50" spans="1:20" x14ac:dyDescent="0.25">
      <c r="I50" s="1">
        <v>1</v>
      </c>
      <c r="J50">
        <f t="shared" si="1"/>
        <v>18.231999999999999</v>
      </c>
      <c r="K50">
        <f t="shared" si="0"/>
        <v>2.6296499999999998</v>
      </c>
      <c r="O50">
        <f>J51-J40</f>
        <v>-1.2506374999999998</v>
      </c>
      <c r="P50">
        <f>K51-K40</f>
        <v>0.1464875000000001</v>
      </c>
      <c r="R50" s="1">
        <v>1.1000000000000001</v>
      </c>
      <c r="S50">
        <f>O50/J40*100</f>
        <v>-7.0821986945666868</v>
      </c>
      <c r="T50">
        <f>P50/K40*100</f>
        <v>5.8324665176905084</v>
      </c>
    </row>
    <row r="51" spans="1:20" x14ac:dyDescent="0.25">
      <c r="A51" t="s">
        <v>20</v>
      </c>
      <c r="I51" s="1">
        <v>1.1000000000000001</v>
      </c>
      <c r="J51">
        <f t="shared" si="1"/>
        <v>16.408249999999999</v>
      </c>
      <c r="K51">
        <f t="shared" si="0"/>
        <v>2.6580750000000002</v>
      </c>
      <c r="O51">
        <f>J52-J40</f>
        <v>-0.65169999999999817</v>
      </c>
      <c r="P51">
        <f>K52-K40</f>
        <v>-0.1857000000000002</v>
      </c>
      <c r="R51" s="1">
        <v>1.2</v>
      </c>
      <c r="S51">
        <f>O51/J40*100</f>
        <v>-3.6904929599896836</v>
      </c>
      <c r="T51">
        <f>P51/K40*100</f>
        <v>-7.3937300611665009</v>
      </c>
    </row>
    <row r="52" spans="1:20" x14ac:dyDescent="0.25">
      <c r="A52" t="s">
        <v>21</v>
      </c>
      <c r="I52" s="1">
        <v>1.2</v>
      </c>
      <c r="J52">
        <f t="shared" si="1"/>
        <v>17.007187500000001</v>
      </c>
      <c r="K52">
        <f t="shared" si="0"/>
        <v>2.3258874999999999</v>
      </c>
      <c r="O52">
        <f>J53-J40</f>
        <v>2.4953250000000011</v>
      </c>
      <c r="P52">
        <f>K53-K40</f>
        <v>4.9974999999999881E-2</v>
      </c>
      <c r="R52" s="1">
        <v>1.3</v>
      </c>
      <c r="S52">
        <f>O52/J40*100</f>
        <v>14.130703307328965</v>
      </c>
      <c r="T52">
        <f>P52/K40*100</f>
        <v>1.9897773818351889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20.1542125</v>
      </c>
      <c r="K53">
        <f t="shared" si="0"/>
        <v>2.5615625</v>
      </c>
      <c r="O53">
        <f>J54-J40</f>
        <v>6.2543375000000019</v>
      </c>
      <c r="P53">
        <f>K54-K40</f>
        <v>0.23697500000000016</v>
      </c>
      <c r="R53" s="1">
        <v>1.4</v>
      </c>
      <c r="S53">
        <f>O53/J40*100</f>
        <v>35.417505774358673</v>
      </c>
      <c r="T53">
        <f>P53/K40*100</f>
        <v>9.4352675349753952</v>
      </c>
    </row>
    <row r="54" spans="1:20" x14ac:dyDescent="0.25">
      <c r="A54" s="1">
        <v>1</v>
      </c>
      <c r="B54">
        <f>B4</f>
        <v>17.494199999999999</v>
      </c>
      <c r="C54">
        <f>C4</f>
        <v>2.0407000000000002</v>
      </c>
      <c r="I54" s="1">
        <v>1.4</v>
      </c>
      <c r="J54">
        <f t="shared" si="1"/>
        <v>23.913225000000001</v>
      </c>
      <c r="K54">
        <f t="shared" si="0"/>
        <v>2.7485625000000002</v>
      </c>
      <c r="O54">
        <f>J55-J40</f>
        <v>3.0858625000000011</v>
      </c>
      <c r="P54">
        <f>K55-K40</f>
        <v>-5.1149999999999807E-2</v>
      </c>
      <c r="R54" s="1">
        <v>1.5</v>
      </c>
      <c r="S54">
        <f>O54/J40*100</f>
        <v>17.474840926417372</v>
      </c>
      <c r="T54">
        <f>P54/K40*100</f>
        <v>-2.0365605418883397</v>
      </c>
    </row>
    <row r="55" spans="1:20" x14ac:dyDescent="0.25">
      <c r="A55" s="1">
        <v>2</v>
      </c>
      <c r="B55">
        <f>G4</f>
        <v>17.622</v>
      </c>
      <c r="C55">
        <f>H4</f>
        <v>2.5838999999999999</v>
      </c>
      <c r="I55" s="1">
        <v>1.5</v>
      </c>
      <c r="J55">
        <f t="shared" si="1"/>
        <v>20.74475</v>
      </c>
      <c r="K55">
        <f t="shared" si="0"/>
        <v>2.4604375000000003</v>
      </c>
      <c r="O55">
        <f>J56-J40</f>
        <v>0.40203750000000227</v>
      </c>
      <c r="P55">
        <f>K56-K40</f>
        <v>-0.14690000000000047</v>
      </c>
      <c r="R55" s="1">
        <v>1.6</v>
      </c>
      <c r="S55">
        <f>O55/J40*100</f>
        <v>2.2766864560409159</v>
      </c>
      <c r="T55">
        <f>P55/K40*100</f>
        <v>-5.8488903930283325</v>
      </c>
    </row>
    <row r="56" spans="1:20" x14ac:dyDescent="0.25">
      <c r="A56" s="1">
        <v>3</v>
      </c>
      <c r="B56">
        <f>L4</f>
        <v>15.850199999999999</v>
      </c>
      <c r="C56">
        <f>M4</f>
        <v>2.2254</v>
      </c>
      <c r="I56" s="1">
        <v>1.6</v>
      </c>
      <c r="J56">
        <f t="shared" si="1"/>
        <v>18.060925000000001</v>
      </c>
      <c r="K56">
        <f t="shared" si="0"/>
        <v>2.3646874999999996</v>
      </c>
      <c r="O56">
        <f>J57-J40</f>
        <v>3.9644375000000025</v>
      </c>
      <c r="P56">
        <f>K57-K40</f>
        <v>-4.0225000000000399E-2</v>
      </c>
      <c r="R56" s="1">
        <v>1.7</v>
      </c>
      <c r="S56">
        <f>O56/J40*100</f>
        <v>22.450097719915838</v>
      </c>
      <c r="T56">
        <f>P56/K40*100</f>
        <v>-1.6015766920324457</v>
      </c>
    </row>
    <row r="57" spans="1:20" x14ac:dyDescent="0.25">
      <c r="A57" s="1">
        <v>4</v>
      </c>
      <c r="B57">
        <f>Q4</f>
        <v>17.097300000000001</v>
      </c>
      <c r="C57">
        <f>R4</f>
        <v>2.9346999999999999</v>
      </c>
      <c r="I57" s="1">
        <v>1.7</v>
      </c>
      <c r="J57">
        <f t="shared" si="1"/>
        <v>21.623325000000001</v>
      </c>
      <c r="K57">
        <f t="shared" si="0"/>
        <v>2.4713624999999997</v>
      </c>
      <c r="O57">
        <f>J58-J40</f>
        <v>2.5457999999999998</v>
      </c>
      <c r="P57">
        <f>K58-K40</f>
        <v>-0.1438625</v>
      </c>
      <c r="R57" s="1">
        <v>1.8</v>
      </c>
      <c r="S57">
        <f>O57/J40*100</f>
        <v>14.416536715577354</v>
      </c>
      <c r="T57">
        <f>P57/K40*100</f>
        <v>-5.7279509473589911</v>
      </c>
    </row>
    <row r="58" spans="1:20" x14ac:dyDescent="0.25">
      <c r="A58" s="1">
        <v>5</v>
      </c>
      <c r="B58">
        <f>V4</f>
        <v>16.2605</v>
      </c>
      <c r="C58">
        <f>W4</f>
        <v>2.4350000000000001</v>
      </c>
      <c r="I58" s="1">
        <v>1.8</v>
      </c>
      <c r="J58">
        <f t="shared" si="1"/>
        <v>20.204687499999999</v>
      </c>
      <c r="K58">
        <f t="shared" si="0"/>
        <v>2.3677250000000001</v>
      </c>
      <c r="O58">
        <f>J59-J40</f>
        <v>3.3657999999999966</v>
      </c>
      <c r="P58">
        <f>K59-K40</f>
        <v>1.2862499999999777E-2</v>
      </c>
      <c r="R58" s="1">
        <v>1.9</v>
      </c>
      <c r="S58">
        <f>O58/J40*100</f>
        <v>19.060090846606258</v>
      </c>
      <c r="T58">
        <f>P58/K40*100</f>
        <v>0.51212629462440684</v>
      </c>
    </row>
    <row r="59" spans="1:20" x14ac:dyDescent="0.25">
      <c r="A59" s="1">
        <v>6</v>
      </c>
      <c r="B59">
        <f>AA4</f>
        <v>18.523</v>
      </c>
      <c r="C59">
        <f>AB4</f>
        <v>3.0405000000000002</v>
      </c>
      <c r="I59" s="1">
        <v>1.9</v>
      </c>
      <c r="J59">
        <f t="shared" si="1"/>
        <v>21.024687499999995</v>
      </c>
      <c r="K59">
        <f t="shared" si="0"/>
        <v>2.5244499999999999</v>
      </c>
      <c r="O59">
        <f>J60-J40</f>
        <v>2.9793500000000002</v>
      </c>
      <c r="P59">
        <f>K60-K40</f>
        <v>-0.14557500000000001</v>
      </c>
      <c r="R59" s="1">
        <v>2</v>
      </c>
      <c r="S59">
        <f>O59/J40*100</f>
        <v>16.871674390586612</v>
      </c>
      <c r="T59">
        <f>P59/K40*100</f>
        <v>-5.7961349146705023</v>
      </c>
    </row>
    <row r="60" spans="1:20" x14ac:dyDescent="0.25">
      <c r="A60" s="1">
        <v>7</v>
      </c>
      <c r="B60">
        <f>AF4</f>
        <v>18.9876</v>
      </c>
      <c r="C60">
        <f>AG4</f>
        <v>2.4138000000000002</v>
      </c>
      <c r="I60" s="1">
        <v>2</v>
      </c>
      <c r="J60">
        <f>AVERAGE(B24,G24,L24,Q24,V24,AA24,AF24,AK24)</f>
        <v>20.638237499999999</v>
      </c>
      <c r="K60">
        <f>AVERAGE(C24,H24,M24,R24,W24,AB24,AG24,AL24)</f>
        <v>2.3660125000000001</v>
      </c>
    </row>
    <row r="61" spans="1:20" x14ac:dyDescent="0.25">
      <c r="A61" s="1">
        <v>8</v>
      </c>
      <c r="B61">
        <f>AK4</f>
        <v>19.436299999999999</v>
      </c>
      <c r="C61">
        <f>AL4</f>
        <v>2.4186999999999999</v>
      </c>
    </row>
    <row r="63" spans="1:20" x14ac:dyDescent="0.25">
      <c r="A63" t="s">
        <v>22</v>
      </c>
      <c r="B63">
        <f>AVERAGE(B54:B61)</f>
        <v>17.658887499999999</v>
      </c>
      <c r="C63">
        <f>AVERAGE(C54:C61)</f>
        <v>2.5115875000000001</v>
      </c>
    </row>
    <row r="64" spans="1:20" x14ac:dyDescent="0.25">
      <c r="A64" t="s">
        <v>8</v>
      </c>
      <c r="B64">
        <f>STDEV(B54:B61)</f>
        <v>1.2672841472303786</v>
      </c>
      <c r="C64">
        <f>STDEV(C54:C61)</f>
        <v>0.33630262068347239</v>
      </c>
    </row>
    <row r="65" spans="1:3" x14ac:dyDescent="0.25">
      <c r="A65" t="s">
        <v>23</v>
      </c>
      <c r="B65">
        <f>1.5*B64</f>
        <v>1.9009262208455679</v>
      </c>
      <c r="C65">
        <f>1.5*C64</f>
        <v>0.50445393102520852</v>
      </c>
    </row>
    <row r="66" spans="1:3" x14ac:dyDescent="0.25">
      <c r="A66" t="s">
        <v>9</v>
      </c>
      <c r="B66">
        <f>2*B64</f>
        <v>2.5345682944607573</v>
      </c>
      <c r="C66">
        <f>2*C64</f>
        <v>0.67260524136694477</v>
      </c>
    </row>
    <row r="67" spans="1:3" x14ac:dyDescent="0.25">
      <c r="A67" t="s">
        <v>24</v>
      </c>
      <c r="B67">
        <f>B63+B65</f>
        <v>19.559813720845568</v>
      </c>
      <c r="C67">
        <f>C63+C65</f>
        <v>3.0160414310252088</v>
      </c>
    </row>
    <row r="68" spans="1:3" x14ac:dyDescent="0.25">
      <c r="A68" t="s">
        <v>25</v>
      </c>
      <c r="B68">
        <f>B63+B66</f>
        <v>20.193455794460757</v>
      </c>
      <c r="C68">
        <f>C63+C66</f>
        <v>3.1841927413669451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2014-03-31T04:34:10Z</dcterms:created>
  <dcterms:modified xsi:type="dcterms:W3CDTF">2014-03-31T04:34:48Z</dcterms:modified>
</cp:coreProperties>
</file>