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W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<sst xmlns="http://schemas.openxmlformats.org/spreadsheetml/2006/main" count="80" uniqueCount="26">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</sst>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11.2308</v>
      </c>
      <c r="C4">
        <v>3.6438999999999999</v>
      </c>
      <c r="F4" s="1">
        <v>673</v>
      </c>
      <c r="G4">
        <v>11.7591</v>
      </c>
      <c r="H4">
        <v>4.6032000000000002</v>
      </c>
      <c r="K4" s="1">
        <v>673</v>
      </c>
      <c r="L4">
        <v>12.561199999999999</v>
      </c>
      <c r="M4">
        <v>10.7857</v>
      </c>
      <c r="P4" s="1">
        <v>673</v>
      </c>
      <c r="Q4">
        <v>11.9237</v>
      </c>
      <c r="R4">
        <v>6.9877000000000002</v>
      </c>
      <c r="U4" s="1">
        <v>673</v>
      </c>
      <c r="V4">
        <v>9.7751999999999999</v>
      </c>
      <c r="W4">
        <v>4.9372999999999996</v>
      </c>
      <c r="Z4" s="1">
        <v>673</v>
      </c>
      <c r="AA4">
        <v>9.74</v>
      </c>
      <c r="AB4">
        <v>5.9114000000000004</v>
      </c>
      <c r="AE4" s="1">
        <v>673</v>
      </c>
      <c r="AF4">
        <v>9.0554000000000006</v>
      </c>
      <c r="AG4">
        <v>4.2287999999999997</v>
      </c>
      <c r="AJ4" s="1">
        <v>673</v>
      </c>
      <c r="AK4">
        <v>10.579700000000001</v>
      </c>
      <c r="AL4">
        <v>5.1262999999999996</v>
      </c>
    </row>
    <row r="5" spans="1:38" x14ac:dyDescent="0.25">
      <c r="A5" s="1">
        <v>0.1</v>
      </c>
      <c r="B5">
        <v>13.065799999999999</v>
      </c>
      <c r="C5">
        <v>3.5150999999999999</v>
      </c>
      <c r="F5" s="1">
        <v>0.1</v>
      </c>
      <c r="G5">
        <v>12.8071</v>
      </c>
      <c r="H5">
        <v>3.6848000000000001</v>
      </c>
      <c r="K5" s="1">
        <v>0.1</v>
      </c>
      <c r="L5">
        <v>11.536199999999999</v>
      </c>
      <c r="M5">
        <v>10.9392</v>
      </c>
      <c r="P5" s="1">
        <v>0.1</v>
      </c>
      <c r="Q5">
        <v>8.9216999999999995</v>
      </c>
      <c r="R5">
        <v>5.4428000000000001</v>
      </c>
      <c r="U5" s="1">
        <v>0.1</v>
      </c>
      <c r="V5">
        <v>10.0695</v>
      </c>
      <c r="W5">
        <v>3.3433999999999999</v>
      </c>
      <c r="Z5" s="1">
        <v>0.1</v>
      </c>
      <c r="AA5">
        <v>10.114800000000001</v>
      </c>
      <c r="AB5">
        <v>5.7316000000000003</v>
      </c>
      <c r="AE5" s="1">
        <v>0.1</v>
      </c>
      <c r="AF5">
        <v>10.7666</v>
      </c>
      <c r="AG5">
        <v>5.3970000000000002</v>
      </c>
      <c r="AJ5" s="1">
        <v>0.1</v>
      </c>
      <c r="AK5">
        <v>10.6585</v>
      </c>
      <c r="AL5">
        <v>5.5210999999999997</v>
      </c>
    </row>
    <row r="6" spans="1:38" x14ac:dyDescent="0.25">
      <c r="A6" s="1">
        <v>0.2</v>
      </c>
      <c r="B6">
        <v>10.7179</v>
      </c>
      <c r="C6">
        <v>3.2658999999999998</v>
      </c>
      <c r="F6" s="1">
        <v>0.2</v>
      </c>
      <c r="G6">
        <v>12.534000000000001</v>
      </c>
      <c r="H6">
        <v>3.4620000000000002</v>
      </c>
      <c r="K6" s="1">
        <v>0.2</v>
      </c>
      <c r="L6">
        <v>9.8978000000000002</v>
      </c>
      <c r="M6">
        <v>9.2022999999999993</v>
      </c>
      <c r="P6" s="1">
        <v>0.2</v>
      </c>
      <c r="Q6">
        <v>8.9779</v>
      </c>
      <c r="R6">
        <v>4.9591000000000003</v>
      </c>
      <c r="U6" s="1">
        <v>0.2</v>
      </c>
      <c r="V6">
        <v>6.2138</v>
      </c>
      <c r="W6">
        <v>5.2286000000000001</v>
      </c>
      <c r="Z6" s="1">
        <v>0.2</v>
      </c>
      <c r="AA6">
        <v>28.724499999999999</v>
      </c>
      <c r="AB6">
        <v>6.1364999999999998</v>
      </c>
      <c r="AE6" s="1">
        <v>0.2</v>
      </c>
      <c r="AF6">
        <v>9.0972000000000008</v>
      </c>
      <c r="AG6">
        <v>3.5461</v>
      </c>
      <c r="AJ6" s="1">
        <v>0.2</v>
      </c>
      <c r="AK6">
        <v>8.3064999999999998</v>
      </c>
      <c r="AL6">
        <v>5.2766000000000002</v>
      </c>
    </row>
    <row r="7" spans="1:38" x14ac:dyDescent="0.25">
      <c r="A7" s="1">
        <v>0.3</v>
      </c>
      <c r="B7">
        <v>12.731299999999999</v>
      </c>
      <c r="C7">
        <v>3.1966000000000001</v>
      </c>
      <c r="F7" s="1">
        <v>0.3</v>
      </c>
      <c r="G7">
        <v>12.0684</v>
      </c>
      <c r="H7">
        <v>3.7507000000000001</v>
      </c>
      <c r="K7" s="1">
        <v>0.3</v>
      </c>
      <c r="L7">
        <v>9.4209999999999994</v>
      </c>
      <c r="M7">
        <v>9.3314000000000004</v>
      </c>
      <c r="P7" s="1">
        <v>0.3</v>
      </c>
      <c r="Q7">
        <v>9.4013000000000009</v>
      </c>
      <c r="R7">
        <v>4.6379000000000001</v>
      </c>
      <c r="U7" s="1">
        <v>0.3</v>
      </c>
      <c r="V7">
        <v>6.3056999999999999</v>
      </c>
      <c r="W7">
        <v>3.0001000000000002</v>
      </c>
      <c r="Z7" s="1">
        <v>0.3</v>
      </c>
      <c r="AA7">
        <v>34.294899999999998</v>
      </c>
      <c r="AB7">
        <v>5.1021999999999998</v>
      </c>
      <c r="AE7" s="1">
        <v>0.3</v>
      </c>
      <c r="AF7">
        <v>9.9525000000000006</v>
      </c>
      <c r="AG7">
        <v>5.0199999999999996</v>
      </c>
      <c r="AJ7" s="1">
        <v>0.3</v>
      </c>
      <c r="AK7">
        <v>8.1798000000000002</v>
      </c>
      <c r="AL7">
        <v>6.1261000000000001</v>
      </c>
    </row>
    <row r="8" spans="1:38" x14ac:dyDescent="0.25">
      <c r="A8" s="1">
        <v>0.4</v>
      </c>
      <c r="B8">
        <v>10.0145</v>
      </c>
      <c r="C8">
        <v>2.8611</v>
      </c>
      <c r="F8" s="1">
        <v>0.4</v>
      </c>
      <c r="G8">
        <v>10.3218</v>
      </c>
      <c r="H8">
        <v>3.9388000000000001</v>
      </c>
      <c r="K8" s="1">
        <v>0.4</v>
      </c>
      <c r="L8">
        <v>7.6163999999999996</v>
      </c>
      <c r="M8">
        <v>7.2949999999999999</v>
      </c>
      <c r="P8" s="1">
        <v>0.4</v>
      </c>
      <c r="Q8">
        <v>7.9554999999999998</v>
      </c>
      <c r="R8">
        <v>5.8407</v>
      </c>
      <c r="U8" s="1">
        <v>0.4</v>
      </c>
      <c r="V8">
        <v>7.3352000000000004</v>
      </c>
      <c r="W8">
        <v>4.6977000000000002</v>
      </c>
      <c r="Z8" s="1">
        <v>0.4</v>
      </c>
      <c r="AA8">
        <v>17.310099999999998</v>
      </c>
      <c r="AB8">
        <v>4.3940000000000001</v>
      </c>
      <c r="AE8" s="1">
        <v>0.4</v>
      </c>
      <c r="AF8">
        <v>6.1665000000000001</v>
      </c>
      <c r="AG8">
        <v>7.6235999999999997</v>
      </c>
      <c r="AJ8" s="1">
        <v>0.4</v>
      </c>
      <c r="AK8">
        <v>6.4020999999999999</v>
      </c>
      <c r="AL8">
        <v>5.8048999999999999</v>
      </c>
    </row>
    <row r="9" spans="1:38" x14ac:dyDescent="0.25">
      <c r="A9" s="1">
        <v>0.5</v>
      </c>
      <c r="B9">
        <v>8.5579000000000001</v>
      </c>
      <c r="C9">
        <v>3.5209000000000001</v>
      </c>
      <c r="F9" s="1">
        <v>0.5</v>
      </c>
      <c r="G9">
        <v>9.5860000000000003</v>
      </c>
      <c r="H9">
        <v>4.4059999999999997</v>
      </c>
      <c r="K9" s="1">
        <v>0.5</v>
      </c>
      <c r="L9">
        <v>9.4750999999999994</v>
      </c>
      <c r="M9">
        <v>6.9233000000000002</v>
      </c>
      <c r="P9" s="1">
        <v>0.5</v>
      </c>
      <c r="Q9">
        <v>14.0558</v>
      </c>
      <c r="R9">
        <v>15.176299999999999</v>
      </c>
      <c r="U9" s="1">
        <v>0.5</v>
      </c>
      <c r="V9">
        <v>12.292999999999999</v>
      </c>
      <c r="W9">
        <v>3.3144</v>
      </c>
      <c r="Z9" s="1">
        <v>0.5</v>
      </c>
      <c r="AA9">
        <v>7.2424999999999997</v>
      </c>
      <c r="AB9">
        <v>5.9307999999999996</v>
      </c>
      <c r="AE9" s="1">
        <v>0.5</v>
      </c>
      <c r="AF9">
        <v>10.329800000000001</v>
      </c>
      <c r="AG9">
        <v>8.2141000000000002</v>
      </c>
      <c r="AJ9" s="1">
        <v>0.5</v>
      </c>
      <c r="AK9">
        <v>8.5073000000000008</v>
      </c>
      <c r="AL9">
        <v>5.7079000000000004</v>
      </c>
    </row>
    <row r="10" spans="1:38" x14ac:dyDescent="0.25">
      <c r="A10" s="1">
        <v>0.6</v>
      </c>
      <c r="B10">
        <v>10.5809</v>
      </c>
      <c r="C10">
        <v>3.1166999999999998</v>
      </c>
      <c r="F10" s="1">
        <v>0.6</v>
      </c>
      <c r="G10">
        <v>9.7379999999999995</v>
      </c>
      <c r="H10">
        <v>3.8073000000000001</v>
      </c>
      <c r="K10" s="1">
        <v>0.6</v>
      </c>
      <c r="L10">
        <v>10.612299999999999</v>
      </c>
      <c r="M10">
        <v>4.7590000000000003</v>
      </c>
      <c r="P10" s="1">
        <v>0.6</v>
      </c>
      <c r="Q10">
        <v>5.6227</v>
      </c>
      <c r="R10">
        <v>20.101700000000001</v>
      </c>
      <c r="U10" s="1">
        <v>0.6</v>
      </c>
      <c r="V10">
        <v>8.6597000000000008</v>
      </c>
      <c r="W10">
        <v>2.5707</v>
      </c>
      <c r="Z10" s="1">
        <v>0.6</v>
      </c>
      <c r="AA10">
        <v>9.8193999999999999</v>
      </c>
      <c r="AB10">
        <v>5.3300999999999998</v>
      </c>
      <c r="AE10" s="1">
        <v>0.6</v>
      </c>
      <c r="AF10">
        <v>6.4732000000000003</v>
      </c>
      <c r="AG10">
        <v>9.7606999999999999</v>
      </c>
      <c r="AJ10" s="1">
        <v>0.6</v>
      </c>
      <c r="AK10">
        <v>8.1364000000000001</v>
      </c>
      <c r="AL10">
        <v>7.5701999999999998</v>
      </c>
    </row>
    <row r="11" spans="1:38" x14ac:dyDescent="0.25">
      <c r="A11" s="1">
        <v>0.7</v>
      </c>
      <c r="B11">
        <v>9.6222999999999992</v>
      </c>
      <c r="C11">
        <v>2.9579</v>
      </c>
      <c r="F11" s="1">
        <v>0.7</v>
      </c>
      <c r="G11">
        <v>7.7645999999999997</v>
      </c>
      <c r="H11">
        <v>4.2725</v>
      </c>
      <c r="K11" s="1">
        <v>0.7</v>
      </c>
      <c r="L11">
        <v>8.6111000000000004</v>
      </c>
      <c r="M11">
        <v>4.9389000000000003</v>
      </c>
      <c r="P11" s="1">
        <v>0.7</v>
      </c>
      <c r="Q11">
        <v>6.8365999999999998</v>
      </c>
      <c r="R11">
        <v>24.388200000000001</v>
      </c>
      <c r="U11" s="1">
        <v>0.7</v>
      </c>
      <c r="V11">
        <v>11.6075</v>
      </c>
      <c r="W11">
        <v>2.1000999999999999</v>
      </c>
      <c r="Z11" s="1">
        <v>0.7</v>
      </c>
      <c r="AA11">
        <v>11.691700000000001</v>
      </c>
      <c r="AB11">
        <v>4.9181999999999997</v>
      </c>
      <c r="AE11" s="1">
        <v>0.7</v>
      </c>
      <c r="AF11">
        <v>6.0938999999999997</v>
      </c>
      <c r="AG11">
        <v>24.180199999999999</v>
      </c>
      <c r="AJ11" s="1">
        <v>0.7</v>
      </c>
      <c r="AK11">
        <v>10.1541</v>
      </c>
      <c r="AL11">
        <v>10.577400000000001</v>
      </c>
    </row>
    <row r="12" spans="1:38" x14ac:dyDescent="0.25">
      <c r="A12" s="1">
        <v>0.8</v>
      </c>
      <c r="B12">
        <v>11.829000000000001</v>
      </c>
      <c r="C12">
        <v>3.4070999999999998</v>
      </c>
      <c r="F12" s="1">
        <v>0.8</v>
      </c>
      <c r="G12">
        <v>9.2335999999999991</v>
      </c>
      <c r="H12">
        <v>4.0537999999999998</v>
      </c>
      <c r="K12" s="1">
        <v>0.8</v>
      </c>
      <c r="L12">
        <v>9.6856000000000009</v>
      </c>
      <c r="M12">
        <v>5.782</v>
      </c>
      <c r="P12" s="1">
        <v>0.8</v>
      </c>
      <c r="Q12">
        <v>8.1856000000000009</v>
      </c>
      <c r="R12">
        <v>22.2883</v>
      </c>
      <c r="U12" s="1">
        <v>0.8</v>
      </c>
      <c r="V12">
        <v>9.2035999999999998</v>
      </c>
      <c r="W12">
        <v>2.8574000000000002</v>
      </c>
      <c r="Z12" s="1">
        <v>0.8</v>
      </c>
      <c r="AA12">
        <v>7.5035999999999996</v>
      </c>
      <c r="AB12">
        <v>4.2465999999999999</v>
      </c>
      <c r="AE12" s="1">
        <v>0.8</v>
      </c>
      <c r="AF12">
        <v>7.8821000000000003</v>
      </c>
      <c r="AG12">
        <v>15.590199999999999</v>
      </c>
      <c r="AJ12" s="1">
        <v>0.8</v>
      </c>
      <c r="AK12">
        <v>6.1597</v>
      </c>
      <c r="AL12">
        <v>7.6436999999999999</v>
      </c>
    </row>
    <row r="13" spans="1:38" x14ac:dyDescent="0.25">
      <c r="A13" s="1">
        <v>0.9</v>
      </c>
      <c r="B13">
        <v>10.119400000000001</v>
      </c>
      <c r="C13">
        <v>3.3548</v>
      </c>
      <c r="F13" s="1">
        <v>0.9</v>
      </c>
      <c r="G13">
        <v>10.398300000000001</v>
      </c>
      <c r="H13">
        <v>7.9176000000000002</v>
      </c>
      <c r="K13" s="1">
        <v>0.9</v>
      </c>
      <c r="L13">
        <v>11.374599999999999</v>
      </c>
      <c r="M13">
        <v>6.0906000000000002</v>
      </c>
      <c r="P13" s="1">
        <v>0.9</v>
      </c>
      <c r="Q13">
        <v>12.079499999999999</v>
      </c>
      <c r="R13">
        <v>15.8483</v>
      </c>
      <c r="U13" s="1">
        <v>0.9</v>
      </c>
      <c r="V13">
        <v>11.0914</v>
      </c>
      <c r="W13">
        <v>2.2862</v>
      </c>
      <c r="Z13" s="1">
        <v>0.9</v>
      </c>
      <c r="AA13">
        <v>16.494199999999999</v>
      </c>
      <c r="AB13">
        <v>8.4956999999999994</v>
      </c>
      <c r="AE13" s="1">
        <v>0.9</v>
      </c>
      <c r="AF13">
        <v>8.0751000000000008</v>
      </c>
      <c r="AG13">
        <v>13.8011</v>
      </c>
      <c r="AJ13" s="1">
        <v>0.9</v>
      </c>
      <c r="AK13">
        <v>8.0706000000000007</v>
      </c>
      <c r="AL13">
        <v>15.270799999999999</v>
      </c>
    </row>
    <row r="14" spans="1:38" x14ac:dyDescent="0.25">
      <c r="A14" s="1">
        <v>1</v>
      </c>
      <c r="B14">
        <v>12.4459</v>
      </c>
      <c r="C14">
        <v>2.9477000000000002</v>
      </c>
      <c r="F14" s="1">
        <v>1</v>
      </c>
      <c r="G14">
        <v>9.2695000000000007</v>
      </c>
      <c r="H14">
        <v>6.1919000000000004</v>
      </c>
      <c r="K14" s="1">
        <v>1</v>
      </c>
      <c r="L14">
        <v>9.8940000000000001</v>
      </c>
      <c r="M14">
        <v>4.7176</v>
      </c>
      <c r="P14" s="1">
        <v>1</v>
      </c>
      <c r="Q14">
        <v>7.9440999999999997</v>
      </c>
      <c r="R14">
        <v>16.094799999999999</v>
      </c>
      <c r="U14" s="1">
        <v>1</v>
      </c>
      <c r="V14">
        <v>9.0780999999999992</v>
      </c>
      <c r="W14">
        <v>2.8576999999999999</v>
      </c>
      <c r="Z14" s="1">
        <v>1</v>
      </c>
      <c r="AA14">
        <v>27.767499999999998</v>
      </c>
      <c r="AB14">
        <v>8.2727000000000004</v>
      </c>
      <c r="AE14" s="1">
        <v>1</v>
      </c>
      <c r="AF14">
        <v>6.5598999999999998</v>
      </c>
      <c r="AG14">
        <v>16.5717</v>
      </c>
      <c r="AJ14" s="1">
        <v>1</v>
      </c>
      <c r="AK14">
        <v>5.7729999999999997</v>
      </c>
      <c r="AL14">
        <v>15.5884</v>
      </c>
    </row>
    <row r="15" spans="1:38" x14ac:dyDescent="0.25">
      <c r="A15" s="1">
        <v>1.1000000000000001</v>
      </c>
      <c r="B15">
        <v>8.5677000000000003</v>
      </c>
      <c r="C15">
        <v>3.5423</v>
      </c>
      <c r="F15" s="1">
        <v>1.1000000000000001</v>
      </c>
      <c r="G15">
        <v>7.7915999999999999</v>
      </c>
      <c r="H15">
        <v>9.0320999999999998</v>
      </c>
      <c r="K15" s="1">
        <v>1.1000000000000001</v>
      </c>
      <c r="L15">
        <v>10.7614</v>
      </c>
      <c r="M15">
        <v>3.5907</v>
      </c>
      <c r="P15" s="1">
        <v>1.1000000000000001</v>
      </c>
      <c r="Q15">
        <v>8.0299999999999994</v>
      </c>
      <c r="R15">
        <v>16.7348</v>
      </c>
      <c r="U15" s="1">
        <v>1.1000000000000001</v>
      </c>
      <c r="V15">
        <v>8.4087999999999994</v>
      </c>
      <c r="W15">
        <v>3.9203999999999999</v>
      </c>
      <c r="Z15" s="1">
        <v>1.1000000000000001</v>
      </c>
      <c r="AA15">
        <v>21.152799999999999</v>
      </c>
      <c r="AB15">
        <v>6.8155999999999999</v>
      </c>
      <c r="AE15" s="1">
        <v>1.1000000000000001</v>
      </c>
      <c r="AF15">
        <v>6.5754000000000001</v>
      </c>
      <c r="AG15">
        <v>17.221900000000002</v>
      </c>
      <c r="AJ15" s="1">
        <v>1.1000000000000001</v>
      </c>
      <c r="AK15">
        <v>6.6307999999999998</v>
      </c>
      <c r="AL15">
        <v>15.993499999999999</v>
      </c>
    </row>
    <row r="16" spans="1:38" x14ac:dyDescent="0.25">
      <c r="A16" s="1">
        <v>1.2</v>
      </c>
      <c r="B16">
        <v>8.0373000000000001</v>
      </c>
      <c r="C16">
        <v>5.0763999999999996</v>
      </c>
      <c r="F16" s="1">
        <v>1.2</v>
      </c>
      <c r="G16">
        <v>8.9295000000000009</v>
      </c>
      <c r="H16">
        <v>6.4362000000000004</v>
      </c>
      <c r="K16" s="1">
        <v>1.2</v>
      </c>
      <c r="L16">
        <v>8.5942000000000007</v>
      </c>
      <c r="M16">
        <v>3.8037999999999998</v>
      </c>
      <c r="P16" s="1">
        <v>1.2</v>
      </c>
      <c r="Q16">
        <v>7.7239000000000004</v>
      </c>
      <c r="R16">
        <v>13.7309</v>
      </c>
      <c r="U16" s="1">
        <v>1.2</v>
      </c>
      <c r="V16">
        <v>11.0375</v>
      </c>
      <c r="W16">
        <v>2.8249</v>
      </c>
      <c r="Z16" s="1">
        <v>1.2</v>
      </c>
      <c r="AA16">
        <v>24.293099999999999</v>
      </c>
      <c r="AB16">
        <v>6.0190999999999999</v>
      </c>
      <c r="AE16" s="1">
        <v>1.2</v>
      </c>
      <c r="AF16">
        <v>5.4264999999999999</v>
      </c>
      <c r="AG16">
        <v>16.723700000000001</v>
      </c>
      <c r="AJ16" s="1">
        <v>1.2</v>
      </c>
      <c r="AK16">
        <v>6.5834000000000001</v>
      </c>
      <c r="AL16">
        <v>12.8331</v>
      </c>
    </row>
    <row r="17" spans="1:38" x14ac:dyDescent="0.25">
      <c r="A17" s="1">
        <v>1.3</v>
      </c>
      <c r="B17">
        <v>8.9255999999999993</v>
      </c>
      <c r="C17">
        <v>13.133599999999999</v>
      </c>
      <c r="F17" s="1">
        <v>1.3</v>
      </c>
      <c r="G17">
        <v>8.1786999999999992</v>
      </c>
      <c r="H17">
        <v>9.7469000000000001</v>
      </c>
      <c r="K17" s="1">
        <v>1.3</v>
      </c>
      <c r="L17">
        <v>9.1702999999999992</v>
      </c>
      <c r="M17">
        <v>5.1210000000000004</v>
      </c>
      <c r="P17" s="1">
        <v>1.3</v>
      </c>
      <c r="Q17">
        <v>5.0087000000000002</v>
      </c>
      <c r="R17">
        <v>14.3043</v>
      </c>
      <c r="U17" s="1">
        <v>1.3</v>
      </c>
      <c r="V17">
        <v>6.7034000000000002</v>
      </c>
      <c r="W17">
        <v>3.0478000000000001</v>
      </c>
      <c r="Z17" s="1">
        <v>1.3</v>
      </c>
      <c r="AA17">
        <v>16.387899999999998</v>
      </c>
      <c r="AB17">
        <v>8.3922000000000008</v>
      </c>
      <c r="AE17" s="1">
        <v>1.3</v>
      </c>
      <c r="AF17">
        <v>8.16</v>
      </c>
      <c r="AG17">
        <v>19.6447</v>
      </c>
      <c r="AJ17" s="1">
        <v>1.3</v>
      </c>
      <c r="AK17">
        <v>5.8632</v>
      </c>
      <c r="AL17">
        <v>11.471</v>
      </c>
    </row>
    <row r="18" spans="1:38" x14ac:dyDescent="0.25">
      <c r="A18" s="1">
        <v>1.4</v>
      </c>
      <c r="B18">
        <v>10.145200000000001</v>
      </c>
      <c r="C18">
        <v>25.538699999999999</v>
      </c>
      <c r="F18" s="1">
        <v>1.4</v>
      </c>
      <c r="G18">
        <v>8.6433</v>
      </c>
      <c r="H18">
        <v>17.224399999999999</v>
      </c>
      <c r="K18" s="1">
        <v>1.4</v>
      </c>
      <c r="L18">
        <v>9.1513000000000009</v>
      </c>
      <c r="M18">
        <v>5.0105000000000004</v>
      </c>
      <c r="P18" s="1">
        <v>1.4</v>
      </c>
      <c r="Q18">
        <v>6.9509999999999996</v>
      </c>
      <c r="R18">
        <v>23.384699999999999</v>
      </c>
      <c r="U18" s="1">
        <v>1.4</v>
      </c>
      <c r="V18">
        <v>8.5765999999999991</v>
      </c>
      <c r="W18">
        <v>4.0266999999999999</v>
      </c>
      <c r="Z18" s="1">
        <v>1.4</v>
      </c>
      <c r="AA18">
        <v>20.770299999999999</v>
      </c>
      <c r="AB18">
        <v>5.1792999999999996</v>
      </c>
      <c r="AE18" s="1">
        <v>1.4</v>
      </c>
      <c r="AF18">
        <v>7.2694000000000001</v>
      </c>
      <c r="AG18">
        <v>16.501200000000001</v>
      </c>
      <c r="AJ18" s="1">
        <v>1.4</v>
      </c>
      <c r="AK18">
        <v>6.6768000000000001</v>
      </c>
      <c r="AL18">
        <v>14.1792</v>
      </c>
    </row>
    <row r="19" spans="1:38" x14ac:dyDescent="0.25">
      <c r="A19" s="1">
        <v>1.5</v>
      </c>
      <c r="B19">
        <v>10.648899999999999</v>
      </c>
      <c r="C19">
        <v>12.1431</v>
      </c>
      <c r="F19" s="1">
        <v>1.5</v>
      </c>
      <c r="G19">
        <v>6.2907999999999999</v>
      </c>
      <c r="H19">
        <v>11.429399999999999</v>
      </c>
      <c r="K19" s="1">
        <v>1.5</v>
      </c>
      <c r="L19">
        <v>11.088900000000001</v>
      </c>
      <c r="M19">
        <v>5.8133999999999997</v>
      </c>
      <c r="P19" s="1">
        <v>1.5</v>
      </c>
      <c r="Q19">
        <v>6.2041000000000004</v>
      </c>
      <c r="R19">
        <v>15.3985</v>
      </c>
      <c r="U19" s="1">
        <v>1.5</v>
      </c>
      <c r="V19">
        <v>8.6046999999999993</v>
      </c>
      <c r="W19">
        <v>5.3879999999999999</v>
      </c>
      <c r="Z19" s="1">
        <v>1.5</v>
      </c>
      <c r="AA19">
        <v>19.150300000000001</v>
      </c>
      <c r="AB19">
        <v>5.4359000000000002</v>
      </c>
      <c r="AE19" s="1">
        <v>1.5</v>
      </c>
      <c r="AF19">
        <v>8.0037000000000003</v>
      </c>
      <c r="AG19">
        <v>21.3614</v>
      </c>
      <c r="AJ19" s="1">
        <v>1.5</v>
      </c>
      <c r="AK19">
        <v>7.9730999999999996</v>
      </c>
      <c r="AL19">
        <v>29.804200000000002</v>
      </c>
    </row>
    <row r="20" spans="1:38" x14ac:dyDescent="0.25">
      <c r="A20" s="1">
        <v>1.6</v>
      </c>
      <c r="B20">
        <v>8.9505999999999997</v>
      </c>
      <c r="C20">
        <v>11.2895</v>
      </c>
      <c r="F20" s="1">
        <v>1.6</v>
      </c>
      <c r="G20">
        <v>6.7568999999999999</v>
      </c>
      <c r="H20">
        <v>10.2156</v>
      </c>
      <c r="K20" s="1">
        <v>1.6</v>
      </c>
      <c r="L20">
        <v>8.423</v>
      </c>
      <c r="M20">
        <v>5.8768000000000002</v>
      </c>
      <c r="P20" s="1">
        <v>1.6</v>
      </c>
      <c r="Q20">
        <v>7.2222</v>
      </c>
      <c r="R20">
        <v>15.480600000000001</v>
      </c>
      <c r="U20" s="1">
        <v>1.6</v>
      </c>
      <c r="V20">
        <v>7.2558999999999996</v>
      </c>
      <c r="W20">
        <v>3.8940999999999999</v>
      </c>
      <c r="Z20" s="1">
        <v>1.6</v>
      </c>
      <c r="AA20">
        <v>13.139900000000001</v>
      </c>
      <c r="AB20">
        <v>5.2436999999999996</v>
      </c>
      <c r="AE20" s="1">
        <v>1.6</v>
      </c>
      <c r="AF20">
        <v>6.3734000000000002</v>
      </c>
      <c r="AG20">
        <v>12.8186</v>
      </c>
      <c r="AJ20" s="1">
        <v>1.6</v>
      </c>
      <c r="AK20">
        <v>8.7384000000000004</v>
      </c>
      <c r="AL20">
        <v>27.238199999999999</v>
      </c>
    </row>
    <row r="21" spans="1:38" x14ac:dyDescent="0.25">
      <c r="A21" s="1">
        <v>1.7</v>
      </c>
      <c r="B21">
        <v>9.2399000000000004</v>
      </c>
      <c r="C21">
        <v>11.974</v>
      </c>
      <c r="F21" s="1">
        <v>1.7</v>
      </c>
      <c r="G21">
        <v>7.1642999999999999</v>
      </c>
      <c r="H21">
        <v>10.568099999999999</v>
      </c>
      <c r="K21" s="1">
        <v>1.7</v>
      </c>
      <c r="L21">
        <v>10.536300000000001</v>
      </c>
      <c r="M21">
        <v>6.1855000000000002</v>
      </c>
      <c r="P21" s="1">
        <v>1.7</v>
      </c>
      <c r="Q21">
        <v>5.8964999999999996</v>
      </c>
      <c r="R21">
        <v>16.245100000000001</v>
      </c>
      <c r="U21" s="1">
        <v>1.7</v>
      </c>
      <c r="V21">
        <v>6.9852999999999996</v>
      </c>
      <c r="W21">
        <v>5.3554000000000004</v>
      </c>
      <c r="Z21" s="1">
        <v>1.7</v>
      </c>
      <c r="AA21">
        <v>13.7279</v>
      </c>
      <c r="AB21">
        <v>5.0392999999999999</v>
      </c>
      <c r="AE21" s="1">
        <v>1.7</v>
      </c>
      <c r="AF21">
        <v>5.4810999999999996</v>
      </c>
      <c r="AG21">
        <v>12.6973</v>
      </c>
      <c r="AJ21" s="1">
        <v>1.7</v>
      </c>
      <c r="AK21">
        <v>6.2202999999999999</v>
      </c>
      <c r="AL21">
        <v>20.227900000000002</v>
      </c>
    </row>
    <row r="22" spans="1:38" x14ac:dyDescent="0.25">
      <c r="A22" s="1">
        <v>1.8</v>
      </c>
      <c r="B22">
        <v>5.8951000000000002</v>
      </c>
      <c r="C22">
        <v>15.852</v>
      </c>
      <c r="F22" s="1">
        <v>1.8</v>
      </c>
      <c r="G22">
        <v>8.8867999999999991</v>
      </c>
      <c r="H22">
        <v>12.545500000000001</v>
      </c>
      <c r="K22" s="1">
        <v>1.8</v>
      </c>
      <c r="L22">
        <v>12.1546</v>
      </c>
      <c r="M22">
        <v>6.6574</v>
      </c>
      <c r="P22" s="1">
        <v>1.8</v>
      </c>
      <c r="Q22">
        <v>7.8845000000000001</v>
      </c>
      <c r="R22">
        <v>15.175700000000001</v>
      </c>
      <c r="U22" s="1">
        <v>1.8</v>
      </c>
      <c r="V22">
        <v>7.2811000000000003</v>
      </c>
      <c r="W22">
        <v>4.1989999999999998</v>
      </c>
      <c r="Z22" s="1">
        <v>1.8</v>
      </c>
      <c r="AA22">
        <v>11.0619</v>
      </c>
      <c r="AB22">
        <v>6.6125999999999996</v>
      </c>
      <c r="AE22" s="1">
        <v>1.8</v>
      </c>
      <c r="AF22">
        <v>5.9509999999999996</v>
      </c>
      <c r="AG22">
        <v>13.9725</v>
      </c>
      <c r="AJ22" s="1">
        <v>1.8</v>
      </c>
      <c r="AK22">
        <v>5.6818</v>
      </c>
      <c r="AL22">
        <v>18.209700000000002</v>
      </c>
    </row>
    <row r="23" spans="1:38" x14ac:dyDescent="0.25">
      <c r="A23" s="1">
        <v>1.9</v>
      </c>
      <c r="B23">
        <v>6.3863000000000003</v>
      </c>
      <c r="C23">
        <v>19.0809</v>
      </c>
      <c r="F23" s="1">
        <v>1.9</v>
      </c>
      <c r="G23">
        <v>8.2035</v>
      </c>
      <c r="H23">
        <v>13.5328</v>
      </c>
      <c r="K23" s="1">
        <v>1.9</v>
      </c>
      <c r="L23">
        <v>13.2783</v>
      </c>
      <c r="M23">
        <v>5.3548</v>
      </c>
      <c r="P23" s="1">
        <v>1.9</v>
      </c>
      <c r="Q23">
        <v>8.0231999999999992</v>
      </c>
      <c r="R23">
        <v>13.770899999999999</v>
      </c>
      <c r="U23" s="1">
        <v>1.9</v>
      </c>
      <c r="V23">
        <v>18.4815</v>
      </c>
      <c r="W23">
        <v>6.0750999999999999</v>
      </c>
      <c r="Z23" s="1">
        <v>1.9</v>
      </c>
      <c r="AA23">
        <v>15.1547</v>
      </c>
      <c r="AB23">
        <v>5.6359000000000004</v>
      </c>
      <c r="AE23" s="1">
        <v>1.9</v>
      </c>
      <c r="AF23">
        <v>8.5062999999999995</v>
      </c>
      <c r="AG23">
        <v>13.578900000000001</v>
      </c>
      <c r="AJ23" s="1">
        <v>1.9</v>
      </c>
      <c r="AK23">
        <v>7.1788999999999996</v>
      </c>
      <c r="AL23">
        <v>17.106400000000001</v>
      </c>
    </row>
    <row r="24" spans="1:38" x14ac:dyDescent="0.25">
      <c r="A24" s="1">
        <v>2</v>
      </c>
      <c r="B24">
        <v>6.6600999999999999</v>
      </c>
      <c r="C24">
        <v>22.220800000000001</v>
      </c>
      <c r="F24" s="1">
        <v>2</v>
      </c>
      <c r="G24">
        <v>8.4194999999999993</v>
      </c>
      <c r="H24">
        <v>13.976900000000001</v>
      </c>
      <c r="K24" s="1">
        <v>2</v>
      </c>
      <c r="L24">
        <v>12.1318</v>
      </c>
      <c r="M24">
        <v>7.2599</v>
      </c>
      <c r="P24" s="1">
        <v>2</v>
      </c>
      <c r="Q24">
        <v>6.1696999999999997</v>
      </c>
      <c r="R24">
        <v>13.351599999999999</v>
      </c>
      <c r="U24" s="1">
        <v>2</v>
      </c>
      <c r="V24">
        <v>19.002800000000001</v>
      </c>
      <c r="W24">
        <v>5.3825000000000003</v>
      </c>
      <c r="Z24" s="1">
        <v>2</v>
      </c>
      <c r="AA24">
        <v>18.3735</v>
      </c>
      <c r="AB24">
        <v>8.4541000000000004</v>
      </c>
      <c r="AE24" s="1">
        <v>2</v>
      </c>
      <c r="AF24">
        <v>10.366300000000001</v>
      </c>
      <c r="AG24">
        <v>10.2943</v>
      </c>
      <c r="AJ24" s="1">
        <v>2</v>
      </c>
      <c r="AK24">
        <v>9.5793999999999997</v>
      </c>
      <c r="AL24">
        <v>14.962300000000001</v>
      </c>
    </row>
    <row r="26" spans="1:38" x14ac:dyDescent="0.25">
      <c r="A26" s="1" t="s">
        <v>7</v>
      </c>
      <c r="B26">
        <f>AVERAGE(B5:B24)</f>
        <v>9.6570800000000006</v>
      </c>
      <c r="C26">
        <f>AVERAGE(C5:C24)</f>
        <v>8.5997549999999983</v>
      </c>
      <c r="F26" s="1" t="s">
        <v>7</v>
      </c>
      <c r="G26">
        <f>AVERAGE(G5:G24)</f>
        <v>9.1493099999999998</v>
      </c>
      <c r="H26">
        <f>AVERAGE(H5:H24)</f>
        <v>8.009665</v>
      </c>
      <c r="K26" s="1" t="s">
        <v>7</v>
      </c>
      <c r="L26">
        <f>AVERAGE(L5:L24)</f>
        <v>10.170709999999998</v>
      </c>
      <c r="M26">
        <f>AVERAGE(M5:M24)</f>
        <v>6.2326549999999994</v>
      </c>
      <c r="P26" s="1" t="s">
        <v>7</v>
      </c>
      <c r="Q26">
        <f>AVERAGE(Q5:Q24)</f>
        <v>7.9547250000000007</v>
      </c>
      <c r="R26">
        <f>AVERAGE(R5:R24)</f>
        <v>14.617760000000001</v>
      </c>
      <c r="U26" s="1" t="s">
        <v>7</v>
      </c>
      <c r="V26">
        <f>AVERAGE(V5:V24)</f>
        <v>9.7097550000000012</v>
      </c>
      <c r="W26">
        <f>AVERAGE(W5:W24)</f>
        <v>3.8185100000000007</v>
      </c>
      <c r="Z26" s="1" t="s">
        <v>7</v>
      </c>
      <c r="AA26">
        <f>AVERAGE(AA5:AA24)</f>
        <v>17.208774999999999</v>
      </c>
      <c r="AB26">
        <f>AVERAGE(AB5:AB24)</f>
        <v>6.0693049999999999</v>
      </c>
      <c r="AE26" s="1" t="s">
        <v>7</v>
      </c>
      <c r="AF26">
        <f>AVERAGE(AF5:AF24)</f>
        <v>7.6754950000000006</v>
      </c>
      <c r="AG26">
        <f>AVERAGE(AG5:AG24)</f>
        <v>13.225960000000004</v>
      </c>
      <c r="AJ26" s="1" t="s">
        <v>7</v>
      </c>
      <c r="AK26">
        <f>AVERAGE(AK5:AK24)</f>
        <v>7.5737049999999995</v>
      </c>
      <c r="AL26">
        <f>AVERAGE(AL5:AL24)</f>
        <v>13.355630000000001</v>
      </c>
    </row>
    <row r="27" spans="1:38" x14ac:dyDescent="0.25">
      <c r="A27" s="1" t="s">
        <v>8</v>
      </c>
      <c r="B27">
        <f>STDEV(B5:B24)</f>
        <v>2.0153050756647195</v>
      </c>
      <c r="C27">
        <f>STDEV(C5:C24)</f>
        <v>7.3095880417057284</v>
      </c>
      <c r="F27" s="1" t="s">
        <v>8</v>
      </c>
      <c r="G27">
        <f>STDEV(G5:G24)</f>
        <v>1.7945598905991889</v>
      </c>
      <c r="H27">
        <f>STDEV(H5:H24)</f>
        <v>4.2234574195824832</v>
      </c>
      <c r="K27" s="1" t="s">
        <v>8</v>
      </c>
      <c r="L27">
        <f>STDEV(L5:L24)</f>
        <v>1.4553433445139694</v>
      </c>
      <c r="M27">
        <f>STDEV(M5:M24)</f>
        <v>1.8702922818231862</v>
      </c>
      <c r="P27" s="1" t="s">
        <v>8</v>
      </c>
      <c r="Q27">
        <f>STDEV(Q5:Q24)</f>
        <v>2.1254390508353271</v>
      </c>
      <c r="R27">
        <f>STDEV(R5:R24)</f>
        <v>5.7644276693491303</v>
      </c>
      <c r="U27" s="1" t="s">
        <v>8</v>
      </c>
      <c r="V27">
        <f>STDEV(V5:V24)</f>
        <v>3.5627009120779465</v>
      </c>
      <c r="W27">
        <f>STDEV(W5:W24)</f>
        <v>1.1868770143798195</v>
      </c>
      <c r="Z27" s="1" t="s">
        <v>8</v>
      </c>
      <c r="AA27">
        <f>STDEV(AA5:AA24)</f>
        <v>7.328174153503646</v>
      </c>
      <c r="AB27">
        <f>STDEV(AB5:AB24)</f>
        <v>1.3548580055625163</v>
      </c>
      <c r="AE27" s="1" t="s">
        <v>8</v>
      </c>
      <c r="AF27">
        <f>STDEV(AF5:AF24)</f>
        <v>1.7116957201543459</v>
      </c>
      <c r="AG27">
        <f>STDEV(AG5:AG24)</f>
        <v>5.5440319937559313</v>
      </c>
      <c r="AJ27" s="1" t="s">
        <v>8</v>
      </c>
      <c r="AK27">
        <f>STDEV(AK5:AK24)</f>
        <v>1.4838470390295786</v>
      </c>
      <c r="AL27">
        <f>STDEV(AL5:AL24)</f>
        <v>7.0302709586248664</v>
      </c>
    </row>
    <row r="28" spans="1:38" x14ac:dyDescent="0.25">
      <c r="A28" s="1" t="s">
        <v>9</v>
      </c>
      <c r="B28">
        <f>2*(B27)</f>
        <v>4.030610151329439</v>
      </c>
      <c r="C28">
        <f>2*(C27)</f>
        <v>14.619176083411457</v>
      </c>
      <c r="F28" s="1" t="s">
        <v>9</v>
      </c>
      <c r="G28">
        <f>2*(G27)</f>
        <v>3.5891197811983777</v>
      </c>
      <c r="H28">
        <f>2*(H27)</f>
        <v>8.4469148391649664</v>
      </c>
      <c r="K28" s="1" t="s">
        <v>9</v>
      </c>
      <c r="L28">
        <f>2*(L27)</f>
        <v>2.9106866890279388</v>
      </c>
      <c r="M28">
        <f>2*(M27)</f>
        <v>3.7405845636463724</v>
      </c>
      <c r="P28" s="1" t="s">
        <v>9</v>
      </c>
      <c r="Q28">
        <f>2*(Q27)</f>
        <v>4.2508781016706543</v>
      </c>
      <c r="R28">
        <f>2*(R27)</f>
        <v>11.528855338698261</v>
      </c>
      <c r="U28" s="1" t="s">
        <v>9</v>
      </c>
      <c r="V28">
        <f>2*(V27)</f>
        <v>7.125401824155893</v>
      </c>
      <c r="W28">
        <f>2*(W27)</f>
        <v>2.373754028759639</v>
      </c>
      <c r="Z28" s="1" t="s">
        <v>9</v>
      </c>
      <c r="AA28">
        <f>2*(AA27)</f>
        <v>14.656348307007292</v>
      </c>
      <c r="AB28">
        <f>2*(AB27)</f>
        <v>2.7097160111250327</v>
      </c>
      <c r="AE28" s="1" t="s">
        <v>9</v>
      </c>
      <c r="AF28">
        <f>2*(AF27)</f>
        <v>3.4233914403086918</v>
      </c>
      <c r="AG28">
        <f>2*(AG27)</f>
        <v>11.088063987511863</v>
      </c>
      <c r="AJ28" s="1" t="s">
        <v>9</v>
      </c>
      <c r="AK28">
        <f>2*(AK27)</f>
        <v>2.9676940780591572</v>
      </c>
      <c r="AL28">
        <f>2*(AL27)</f>
        <v>14.060541917249733</v>
      </c>
    </row>
    <row r="29" spans="1:38" x14ac:dyDescent="0.25">
      <c r="A29" s="1" t="s">
        <v>10</v>
      </c>
      <c r="B29">
        <f>B26+B28</f>
        <v>13.68769015132944</v>
      </c>
      <c r="C29">
        <f>C26+C28</f>
        <v>23.218931083411455</v>
      </c>
      <c r="F29" s="1" t="s">
        <v>10</v>
      </c>
      <c r="G29">
        <f>G26+G28</f>
        <v>12.738429781198377</v>
      </c>
      <c r="H29">
        <f>H26+H28</f>
        <v>16.456579839164966</v>
      </c>
      <c r="K29" s="1" t="s">
        <v>10</v>
      </c>
      <c r="L29">
        <f>L26+L28</f>
        <v>13.081396689027937</v>
      </c>
      <c r="M29">
        <f>M26+M28</f>
        <v>9.9732395636463718</v>
      </c>
      <c r="P29" s="1" t="s">
        <v>10</v>
      </c>
      <c r="Q29">
        <f>Q26+Q28</f>
        <v>12.205603101670654</v>
      </c>
      <c r="R29">
        <f>R26+R28</f>
        <v>26.146615338698261</v>
      </c>
      <c r="U29" s="1" t="s">
        <v>10</v>
      </c>
      <c r="V29">
        <f>V26+V28</f>
        <v>16.835156824155895</v>
      </c>
      <c r="W29">
        <f>W26+W28</f>
        <v>6.1922640287596398</v>
      </c>
      <c r="Z29" s="1" t="s">
        <v>10</v>
      </c>
      <c r="AA29">
        <f>AA26+AA28</f>
        <v>31.865123307007291</v>
      </c>
      <c r="AB29">
        <f>AB26+AB28</f>
        <v>8.7790210111250317</v>
      </c>
      <c r="AE29" s="1" t="s">
        <v>10</v>
      </c>
      <c r="AF29">
        <f>AF26+AF28</f>
        <v>11.098886440308693</v>
      </c>
      <c r="AG29">
        <f>AG26+AG28</f>
        <v>24.314023987511867</v>
      </c>
      <c r="AJ29" s="1" t="s">
        <v>10</v>
      </c>
      <c r="AK29">
        <f>AK26+AK28</f>
        <v>10.541399078059158</v>
      </c>
      <c r="AL29">
        <f>AL26+AL28</f>
        <v>27.416171917249734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10.8281375</v>
      </c>
      <c r="K40">
        <f>AVERAGE(C4,H4,M4,R4,W4,AB4,AG4,AL4)</f>
        <v>5.7780375000000008</v>
      </c>
      <c r="O40">
        <f>J41-J40</f>
        <v>0.16438750000000013</v>
      </c>
      <c r="P40">
        <f>K41-K40</f>
        <v>-0.33116250000000225</v>
      </c>
      <c r="R40" s="1">
        <v>0.1</v>
      </c>
      <c r="S40">
        <f>O40/J40*100</f>
        <v>1.5181512055974551</v>
      </c>
      <c r="T40">
        <f>P40/K40*100</f>
        <v>-5.731401016348582</v>
      </c>
      <c r="W40">
        <f>J40</f>
        <v>10.8281375</v>
      </c>
      <c r="X40">
        <f>K40</f>
        <v>5.7780375000000008</v>
      </c>
      <c r="Y40">
        <f>S40</f>
        <v>1.5181512055974551</v>
      </c>
      <c r="Z40">
        <f>S41</f>
        <v>9.0556894018015512</v>
      </c>
      <c r="AA40">
        <f>S42</f>
        <v>18.158478316330946</v>
      </c>
      <c r="AB40">
        <f>S43</f>
        <v>-15.587860793234293</v>
      </c>
      <c r="AC40">
        <f>S44</f>
        <v>-7.5932957075951508</v>
      </c>
      <c r="AD40">
        <f>S45</f>
        <v>-19.604594973050538</v>
      </c>
      <c r="AE40">
        <f>S46</f>
        <v>-16.442462981283722</v>
      </c>
      <c r="AF40">
        <f>S47</f>
        <v>-19.558188100215759</v>
      </c>
      <c r="AG40">
        <f>S48</f>
        <v>1.2444430078580029</v>
      </c>
      <c r="AH40">
        <f>S49</f>
        <v>2.4322049844675457</v>
      </c>
      <c r="AI40">
        <f>S50</f>
        <v>-10.050897488141437</v>
      </c>
      <c r="AJ40">
        <f>S51</f>
        <v>-6.9260526106174822</v>
      </c>
      <c r="AK40">
        <f>S52</f>
        <v>-21.041591871178213</v>
      </c>
      <c r="AL40">
        <f>S53</f>
        <v>-9.7445197754461574</v>
      </c>
      <c r="AM40">
        <f>S54</f>
        <v>-9.9977950963404396</v>
      </c>
      <c r="AN40">
        <f>S55</f>
        <v>-22.816481597135247</v>
      </c>
      <c r="AO40">
        <f>S56</f>
        <v>-24.673564590401632</v>
      </c>
      <c r="AP40">
        <f>S57</f>
        <v>-25.198585629338378</v>
      </c>
      <c r="AQ40">
        <f>S58</f>
        <v>-1.6304743082547728</v>
      </c>
      <c r="AR40">
        <f>S59</f>
        <v>4.7076424731399724</v>
      </c>
      <c r="AS40">
        <f>T40</f>
        <v>-5.731401016348582</v>
      </c>
      <c r="AT40">
        <f>T41</f>
        <v>-11.13526867902814</v>
      </c>
      <c r="AU40">
        <f>T42</f>
        <v>-13.108473248918873</v>
      </c>
      <c r="AV40">
        <f>T43</f>
        <v>-8.1526383309211727</v>
      </c>
      <c r="AW40">
        <f>T44</f>
        <v>15.077351090227417</v>
      </c>
      <c r="AX40">
        <f>T45</f>
        <v>23.347243765724947</v>
      </c>
      <c r="AY40">
        <f>T46</f>
        <v>69.463680358599234</v>
      </c>
      <c r="AZ40">
        <f>T47</f>
        <v>42.498858825336413</v>
      </c>
      <c r="BA40">
        <f>T48</f>
        <v>58.066428263921765</v>
      </c>
      <c r="BB40">
        <f>T49</f>
        <v>58.450209089158719</v>
      </c>
      <c r="BC40">
        <f>T50</f>
        <v>66.257358142795013</v>
      </c>
      <c r="BD40">
        <f>T51</f>
        <v>45.91481104094597</v>
      </c>
      <c r="BE40">
        <f>T52</f>
        <v>83.586338787174697</v>
      </c>
      <c r="BF40">
        <f>T53</f>
        <v>140.23013869328463</v>
      </c>
      <c r="BG40">
        <f>T54</f>
        <v>130.99084247895581</v>
      </c>
      <c r="BH40">
        <f>T55</f>
        <v>99.153042880043557</v>
      </c>
      <c r="BI40">
        <f>T56</f>
        <v>91.009058006286722</v>
      </c>
      <c r="BJ40">
        <f>T57</f>
        <v>101.678338017017</v>
      </c>
      <c r="BK40">
        <f>T58</f>
        <v>103.64981189547484</v>
      </c>
      <c r="BL40">
        <f>T59</f>
        <v>107.47182758851943</v>
      </c>
    </row>
    <row r="41" spans="9:64" x14ac:dyDescent="0.25">
      <c r="I41" s="1">
        <v>0.1</v>
      </c>
      <c r="J41">
        <f>AVERAGE(B5,G5,L5,Q5,V5,AA5,AF5,AK5)</f>
        <v>10.992525000000001</v>
      </c>
      <c r="K41">
        <f>AVERAGE(C5,H5,M5,R5,W5,AB5,AG5,AL5)</f>
        <v>5.4468749999999986</v>
      </c>
      <c r="O41">
        <f>J42-J40</f>
        <v>0.98056249999999956</v>
      </c>
      <c r="P41">
        <f>K42-K40</f>
        <v>-0.64340000000000064</v>
      </c>
      <c r="R41" s="1">
        <v>0.2</v>
      </c>
      <c r="S41">
        <f>O41/J40*100</f>
        <v>9.0556894018015512</v>
      </c>
      <c r="T41">
        <f>P41/K40*100</f>
        <v>-11.13526867902814</v>
      </c>
    </row>
    <row r="42" spans="9:64" x14ac:dyDescent="0.25">
      <c r="I42" s="1">
        <v>0.2</v>
      </c>
      <c r="J42">
        <f>AVERAGE(B6,G6,L6,Q6,V6,AA6,AF6,AK6)</f>
        <v>11.8087</v>
      </c>
      <c r="K42">
        <f>AVERAGE(C6,H6,M6,R6,W6,AB6,AG6,AL6)</f>
        <v>5.1346375000000002</v>
      </c>
      <c r="O42">
        <f>J43-J40</f>
        <v>1.9662249999999997</v>
      </c>
      <c r="P42">
        <f>K43-K40</f>
        <v>-0.75741250000000093</v>
      </c>
      <c r="R42" s="1">
        <v>0.3</v>
      </c>
      <c r="S42">
        <f>O42/J40*100</f>
        <v>18.158478316330946</v>
      </c>
      <c r="T42">
        <f>P42/K40*100</f>
        <v>-13.108473248918873</v>
      </c>
    </row>
    <row r="43" spans="9:64" x14ac:dyDescent="0.25">
      <c r="I43" s="1">
        <v>0.3</v>
      </c>
      <c r="J43">
        <f>AVERAGE(B7,G7,L7,Q7,V7,AA7,AF7,AK7)</f>
        <v>12.7943625</v>
      </c>
      <c r="K43">
        <f>AVERAGE(C7,H7,M7,R7,W7,AB7,AG7,AL7)</f>
        <v>5.0206249999999999</v>
      </c>
      <c r="O43">
        <f>J44-J40</f>
        <v>-1.687875</v>
      </c>
      <c r="P43">
        <f>K44-K40</f>
        <v>-0.4710624999999995</v>
      </c>
      <c r="R43" s="1">
        <v>0.4</v>
      </c>
      <c r="S43">
        <f>O43/J40*100</f>
        <v>-15.587860793234293</v>
      </c>
      <c r="T43">
        <f>P43/K40*100</f>
        <v>-8.1526383309211727</v>
      </c>
    </row>
    <row r="44" spans="9:64" x14ac:dyDescent="0.25">
      <c r="I44" s="1">
        <v>0.4</v>
      </c>
      <c r="J44">
        <f>AVERAGE(B8,G8,L8,Q8,V8,AA8,AF8,AK8)</f>
        <v>9.1402625000000004</v>
      </c>
      <c r="K44">
        <f t="shared" ref="K43:K60" si="0">AVERAGE(C8,H8,M8,R8,W8,AB8,AG8,AL8)</f>
        <v>5.3069750000000013</v>
      </c>
      <c r="O44">
        <f>J45-J40</f>
        <v>-0.8222125000000009</v>
      </c>
      <c r="P44">
        <f>K45-K40</f>
        <v>0.87117499999999914</v>
      </c>
      <c r="R44" s="1">
        <v>0.5</v>
      </c>
      <c r="S44">
        <f>O44/J40*100</f>
        <v>-7.5932957075951508</v>
      </c>
      <c r="T44">
        <f>P44/K40*100</f>
        <v>15.077351090227417</v>
      </c>
    </row>
    <row r="45" spans="9:64" x14ac:dyDescent="0.25">
      <c r="I45" s="1">
        <v>0.5</v>
      </c>
      <c r="J45">
        <f t="shared" ref="J45:J60" si="1">AVERAGE(B9,G9,L9,Q9,V9,AA9,AF9,AK9)</f>
        <v>10.005925</v>
      </c>
      <c r="K45">
        <f t="shared" si="0"/>
        <v>6.6492125</v>
      </c>
      <c r="O45">
        <f>J46-J40</f>
        <v>-2.1228125000000002</v>
      </c>
      <c r="P45">
        <f>K46-K40</f>
        <v>1.3490124999999997</v>
      </c>
      <c r="R45" s="1">
        <v>0.6</v>
      </c>
      <c r="S45">
        <f>O45/J40*100</f>
        <v>-19.604594973050538</v>
      </c>
      <c r="T45">
        <f>P45/K40*100</f>
        <v>23.347243765724947</v>
      </c>
    </row>
    <row r="46" spans="9:64" x14ac:dyDescent="0.25">
      <c r="I46" s="1">
        <v>0.6</v>
      </c>
      <c r="J46">
        <f t="shared" si="1"/>
        <v>8.7053250000000002</v>
      </c>
      <c r="K46">
        <f t="shared" si="0"/>
        <v>7.1270500000000006</v>
      </c>
      <c r="O46">
        <f>J47-J40</f>
        <v>-1.7804125000000006</v>
      </c>
      <c r="P46">
        <f>K47-K40</f>
        <v>4.0136374999999989</v>
      </c>
      <c r="R46" s="1">
        <v>0.7</v>
      </c>
      <c r="S46">
        <f>O46/J40*100</f>
        <v>-16.442462981283722</v>
      </c>
      <c r="T46">
        <f>P46/K40*100</f>
        <v>69.463680358599234</v>
      </c>
    </row>
    <row r="47" spans="9:64" x14ac:dyDescent="0.25">
      <c r="I47" s="1">
        <v>0.7</v>
      </c>
      <c r="J47">
        <f t="shared" si="1"/>
        <v>9.0477249999999998</v>
      </c>
      <c r="K47">
        <f t="shared" si="0"/>
        <v>9.7916749999999997</v>
      </c>
      <c r="O47">
        <f>J48-J40</f>
        <v>-2.1177875000000004</v>
      </c>
      <c r="P47">
        <f>K48-K40</f>
        <v>2.4555999999999978</v>
      </c>
      <c r="R47" s="1">
        <v>0.8</v>
      </c>
      <c r="S47">
        <f>O47/J40*100</f>
        <v>-19.558188100215759</v>
      </c>
      <c r="T47">
        <f>P47/K40*100</f>
        <v>42.498858825336413</v>
      </c>
    </row>
    <row r="48" spans="9:64" x14ac:dyDescent="0.25">
      <c r="I48" s="1">
        <v>0.8</v>
      </c>
      <c r="J48">
        <f t="shared" si="1"/>
        <v>8.71035</v>
      </c>
      <c r="K48">
        <f t="shared" si="0"/>
        <v>8.2336374999999986</v>
      </c>
      <c r="O48">
        <f>J49-J40</f>
        <v>0.13475000000000037</v>
      </c>
      <c r="P48">
        <f>K49-K40</f>
        <v>3.3550999999999993</v>
      </c>
      <c r="R48" s="1">
        <v>0.9</v>
      </c>
      <c r="S48">
        <f>O48/J40*100</f>
        <v>1.2444430078580029</v>
      </c>
      <c r="T48">
        <f>P48/K40*100</f>
        <v>58.066428263921765</v>
      </c>
    </row>
    <row r="49" spans="1:20" x14ac:dyDescent="0.25">
      <c r="I49" s="1">
        <v>0.9</v>
      </c>
      <c r="J49">
        <f t="shared" si="1"/>
        <v>10.962887500000001</v>
      </c>
      <c r="K49">
        <f t="shared" si="0"/>
        <v>9.1331375000000001</v>
      </c>
      <c r="O49">
        <f>J50-J40</f>
        <v>0.2633624999999995</v>
      </c>
      <c r="P49">
        <f>K50-K40</f>
        <v>3.377275</v>
      </c>
      <c r="R49" s="1">
        <v>1</v>
      </c>
      <c r="S49">
        <f>O49/J40*100</f>
        <v>2.4322049844675457</v>
      </c>
      <c r="T49">
        <f>P49/K40*100</f>
        <v>58.450209089158719</v>
      </c>
    </row>
    <row r="50" spans="1:20" x14ac:dyDescent="0.25">
      <c r="I50" s="1">
        <v>1</v>
      </c>
      <c r="J50">
        <f t="shared" si="1"/>
        <v>11.0915</v>
      </c>
      <c r="K50">
        <f t="shared" si="0"/>
        <v>9.1553125000000009</v>
      </c>
      <c r="O50">
        <f>J51-J40</f>
        <v>-1.0883250000000011</v>
      </c>
      <c r="P50">
        <f>K51-K40</f>
        <v>3.8283750000000003</v>
      </c>
      <c r="R50" s="1">
        <v>1.1000000000000001</v>
      </c>
      <c r="S50">
        <f>O50/J40*100</f>
        <v>-10.050897488141437</v>
      </c>
      <c r="T50">
        <f>P50/K40*100</f>
        <v>66.257358142795013</v>
      </c>
    </row>
    <row r="51" spans="1:20" x14ac:dyDescent="0.25">
      <c r="A51" t="s">
        <v>20</v>
      </c>
      <c r="I51" s="1">
        <v>1.1000000000000001</v>
      </c>
      <c r="J51">
        <f t="shared" si="1"/>
        <v>9.7398124999999993</v>
      </c>
      <c r="K51">
        <f t="shared" si="0"/>
        <v>9.6064125000000011</v>
      </c>
      <c r="O51">
        <f>J52-J40</f>
        <v>-0.74996250000000053</v>
      </c>
      <c r="P51">
        <f>K52-K40</f>
        <v>2.6529749999999988</v>
      </c>
      <c r="R51" s="1">
        <v>1.2</v>
      </c>
      <c r="S51">
        <f>O51/J40*100</f>
        <v>-6.9260526106174822</v>
      </c>
      <c r="T51">
        <f>P51/K40*100</f>
        <v>45.91481104094597</v>
      </c>
    </row>
    <row r="52" spans="1:20" x14ac:dyDescent="0.25">
      <c r="A52" t="s">
        <v>21</v>
      </c>
      <c r="I52" s="1">
        <v>1.2</v>
      </c>
      <c r="J52">
        <f t="shared" si="1"/>
        <v>10.078175</v>
      </c>
      <c r="K52">
        <f t="shared" si="0"/>
        <v>8.4310124999999996</v>
      </c>
      <c r="O52">
        <f>J53-J40</f>
        <v>-2.2784125</v>
      </c>
      <c r="P52">
        <f>K53-K40</f>
        <v>4.82965</v>
      </c>
      <c r="R52" s="1">
        <v>1.3</v>
      </c>
      <c r="S52">
        <f>O52/J40*100</f>
        <v>-21.041591871178213</v>
      </c>
      <c r="T52">
        <f>P52/K40*100</f>
        <v>83.586338787174697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8.5497250000000005</v>
      </c>
      <c r="K53">
        <f t="shared" si="0"/>
        <v>10.607687500000001</v>
      </c>
      <c r="O53">
        <f>J54-J40</f>
        <v>-1.0551500000000011</v>
      </c>
      <c r="P53">
        <f>K54-K40</f>
        <v>8.1025499999999973</v>
      </c>
      <c r="R53" s="1">
        <v>1.4</v>
      </c>
      <c r="S53">
        <f>O53/J40*100</f>
        <v>-9.7445197754461574</v>
      </c>
      <c r="T53">
        <f>P53/K40*100</f>
        <v>140.23013869328463</v>
      </c>
    </row>
    <row r="54" spans="1:20" x14ac:dyDescent="0.25">
      <c r="A54" s="1">
        <v>1</v>
      </c>
      <c r="B54">
        <f>B4</f>
        <v>11.2308</v>
      </c>
      <c r="C54">
        <f>C4</f>
        <v>3.6438999999999999</v>
      </c>
      <c r="I54" s="1">
        <v>1.4</v>
      </c>
      <c r="J54">
        <f t="shared" si="1"/>
        <v>9.7729874999999993</v>
      </c>
      <c r="K54">
        <f t="shared" si="0"/>
        <v>13.880587499999999</v>
      </c>
      <c r="O54">
        <f>J55-J40</f>
        <v>-1.0825750000000003</v>
      </c>
      <c r="P54">
        <f>K55-K40</f>
        <v>7.5686999999999989</v>
      </c>
      <c r="R54" s="1">
        <v>1.5</v>
      </c>
      <c r="S54">
        <f>O54/J40*100</f>
        <v>-9.9977950963404396</v>
      </c>
      <c r="T54">
        <f>P54/K40*100</f>
        <v>130.99084247895581</v>
      </c>
    </row>
    <row r="55" spans="1:20" x14ac:dyDescent="0.25">
      <c r="A55" s="1">
        <v>2</v>
      </c>
      <c r="B55">
        <f>G4</f>
        <v>11.7591</v>
      </c>
      <c r="C55">
        <f>H4</f>
        <v>4.6032000000000002</v>
      </c>
      <c r="I55" s="1">
        <v>1.5</v>
      </c>
      <c r="J55">
        <f t="shared" si="1"/>
        <v>9.7455625000000001</v>
      </c>
      <c r="K55">
        <f t="shared" si="0"/>
        <v>13.3467375</v>
      </c>
      <c r="O55">
        <f>J56-J40</f>
        <v>-2.470600000000001</v>
      </c>
      <c r="P55">
        <f>K56-K40</f>
        <v>5.7290999999999981</v>
      </c>
      <c r="R55" s="1">
        <v>1.6</v>
      </c>
      <c r="S55">
        <f>O55/J40*100</f>
        <v>-22.816481597135247</v>
      </c>
      <c r="T55">
        <f>P55/K40*100</f>
        <v>99.153042880043557</v>
      </c>
    </row>
    <row r="56" spans="1:20" x14ac:dyDescent="0.25">
      <c r="A56" s="1">
        <v>3</v>
      </c>
      <c r="B56">
        <f>L4</f>
        <v>12.561199999999999</v>
      </c>
      <c r="C56">
        <f>M4</f>
        <v>10.7857</v>
      </c>
      <c r="I56" s="1">
        <v>1.6</v>
      </c>
      <c r="J56">
        <f t="shared" si="1"/>
        <v>8.3575374999999994</v>
      </c>
      <c r="K56">
        <f t="shared" si="0"/>
        <v>11.507137499999999</v>
      </c>
      <c r="O56">
        <f>J57-J40</f>
        <v>-2.6716875000000009</v>
      </c>
      <c r="P56">
        <f>K57-K40</f>
        <v>5.2585375000000001</v>
      </c>
      <c r="R56" s="1">
        <v>1.7</v>
      </c>
      <c r="S56">
        <f>O56/J40*100</f>
        <v>-24.673564590401632</v>
      </c>
      <c r="T56">
        <f>P56/K40*100</f>
        <v>91.009058006286722</v>
      </c>
    </row>
    <row r="57" spans="1:20" x14ac:dyDescent="0.25">
      <c r="A57" s="1">
        <v>4</v>
      </c>
      <c r="B57">
        <f>Q4</f>
        <v>11.9237</v>
      </c>
      <c r="C57">
        <f>R4</f>
        <v>6.9877000000000002</v>
      </c>
      <c r="I57" s="1">
        <v>1.7</v>
      </c>
      <c r="J57">
        <f t="shared" si="1"/>
        <v>8.1564499999999995</v>
      </c>
      <c r="K57">
        <f t="shared" si="0"/>
        <v>11.036575000000001</v>
      </c>
      <c r="O57">
        <f>J58-J40</f>
        <v>-2.7285374999999998</v>
      </c>
      <c r="P57">
        <f>K58-K40</f>
        <v>5.8750124999999995</v>
      </c>
      <c r="R57" s="1">
        <v>1.8</v>
      </c>
      <c r="S57">
        <f>O57/J40*100</f>
        <v>-25.198585629338378</v>
      </c>
      <c r="T57">
        <f>P57/K40*100</f>
        <v>101.678338017017</v>
      </c>
    </row>
    <row r="58" spans="1:20" x14ac:dyDescent="0.25">
      <c r="A58" s="1">
        <v>5</v>
      </c>
      <c r="B58">
        <f>V4</f>
        <v>9.7751999999999999</v>
      </c>
      <c r="C58">
        <f>W4</f>
        <v>4.9372999999999996</v>
      </c>
      <c r="I58" s="1">
        <v>1.8</v>
      </c>
      <c r="J58">
        <f t="shared" si="1"/>
        <v>8.0996000000000006</v>
      </c>
      <c r="K58">
        <f t="shared" si="0"/>
        <v>11.65305</v>
      </c>
      <c r="O58">
        <f>J59-J40</f>
        <v>-0.17655000000000065</v>
      </c>
      <c r="P58">
        <f>K59-K40</f>
        <v>5.9889249999999974</v>
      </c>
      <c r="R58" s="1">
        <v>1.9</v>
      </c>
      <c r="S58">
        <f>O58/J40*100</f>
        <v>-1.6304743082547728</v>
      </c>
      <c r="T58">
        <f>P58/K40*100</f>
        <v>103.64981189547484</v>
      </c>
    </row>
    <row r="59" spans="1:20" x14ac:dyDescent="0.25">
      <c r="A59" s="1">
        <v>6</v>
      </c>
      <c r="B59">
        <f>AA4</f>
        <v>9.74</v>
      </c>
      <c r="C59">
        <f>AB4</f>
        <v>5.9114000000000004</v>
      </c>
      <c r="I59" s="1">
        <v>1.9</v>
      </c>
      <c r="J59">
        <f t="shared" si="1"/>
        <v>10.6515875</v>
      </c>
      <c r="K59">
        <f t="shared" si="0"/>
        <v>11.766962499999998</v>
      </c>
      <c r="O59">
        <f>J60-J40</f>
        <v>0.50974999999999682</v>
      </c>
      <c r="P59">
        <f>K60-K40</f>
        <v>6.2097624999999992</v>
      </c>
      <c r="R59" s="1">
        <v>2</v>
      </c>
      <c r="S59">
        <f>O59/J40*100</f>
        <v>4.7076424731399724</v>
      </c>
      <c r="T59">
        <f>P59/K40*100</f>
        <v>107.47182758851943</v>
      </c>
    </row>
    <row r="60" spans="1:20" x14ac:dyDescent="0.25">
      <c r="A60" s="1">
        <v>7</v>
      </c>
      <c r="B60">
        <f>AF4</f>
        <v>9.0554000000000006</v>
      </c>
      <c r="C60">
        <f>AG4</f>
        <v>4.2287999999999997</v>
      </c>
      <c r="I60" s="1">
        <v>2</v>
      </c>
      <c r="J60">
        <f>AVERAGE(B24,G24,L24,Q24,V24,AA24,AF24,AK24)</f>
        <v>11.337887499999997</v>
      </c>
      <c r="K60">
        <f>AVERAGE(C24,H24,M24,R24,W24,AB24,AG24,AL24)</f>
        <v>11.9878</v>
      </c>
    </row>
    <row r="61" spans="1:20" x14ac:dyDescent="0.25">
      <c r="A61" s="1">
        <v>8</v>
      </c>
      <c r="B61">
        <f>AK4</f>
        <v>10.579700000000001</v>
      </c>
      <c r="C61">
        <f>AL4</f>
        <v>5.1262999999999996</v>
      </c>
    </row>
    <row r="63" spans="1:20" x14ac:dyDescent="0.25">
      <c r="A63" t="s">
        <v>22</v>
      </c>
      <c r="B63">
        <f>AVERAGE(B54:B61)</f>
        <v>10.8281375</v>
      </c>
      <c r="C63">
        <f>AVERAGE(C54:C61)</f>
        <v>5.7780375000000008</v>
      </c>
    </row>
    <row r="64" spans="1:20" x14ac:dyDescent="0.25">
      <c r="A64" t="s">
        <v>8</v>
      </c>
      <c r="B64">
        <f>STDEV(B54:B61)</f>
        <v>1.2380647986013102</v>
      </c>
      <c r="C64">
        <f>STDEV(C54:C61)</f>
        <v>2.2685513564749376</v>
      </c>
    </row>
    <row r="65" spans="1:3" x14ac:dyDescent="0.25">
      <c r="A65" t="s">
        <v>23</v>
      </c>
      <c r="B65">
        <f>1.5*B64</f>
        <v>1.8570971979019655</v>
      </c>
      <c r="C65">
        <f>1.5*C64</f>
        <v>3.4028270347124066</v>
      </c>
    </row>
    <row r="66" spans="1:3" x14ac:dyDescent="0.25">
      <c r="A66" t="s">
        <v>9</v>
      </c>
      <c r="B66">
        <f>2*B64</f>
        <v>2.4761295972026205</v>
      </c>
      <c r="C66">
        <f>2*C64</f>
        <v>4.5371027129498751</v>
      </c>
    </row>
    <row r="67" spans="1:3" x14ac:dyDescent="0.25">
      <c r="A67" t="s">
        <v>24</v>
      </c>
      <c r="B67">
        <f>B63+B65</f>
        <v>12.685234697901965</v>
      </c>
      <c r="C67">
        <f>C63+C65</f>
        <v>9.1808645347124074</v>
      </c>
    </row>
    <row r="68" spans="1:3" x14ac:dyDescent="0.25">
      <c r="A68" t="s">
        <v>25</v>
      </c>
      <c r="B68">
        <f>B63+B66</f>
        <v>13.30426709720262</v>
      </c>
      <c r="C68">
        <f>C63+C66</f>
        <v>10.315140212949876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2014-03-31T01:28:39Z</dcterms:created>
  <dcterms:modified xsi:type="dcterms:W3CDTF">2014-03-31T01:29:15Z</dcterms:modified>
</cp:coreProperties>
</file>