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W29" i="1" s="1"/>
  <c r="V27" i="1"/>
  <c r="V28" i="1" s="1"/>
  <c r="V29" i="1" s="1"/>
  <c r="W26" i="1"/>
  <c r="V26" i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Q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<sst xmlns="http://schemas.openxmlformats.org/spreadsheetml/2006/main" count="80" uniqueCount="26">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</sst>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18.618500000000001</v>
      </c>
      <c r="C4">
        <v>2.6964999999999999</v>
      </c>
      <c r="F4" s="1">
        <v>673</v>
      </c>
      <c r="G4">
        <v>23.361799999999999</v>
      </c>
      <c r="H4">
        <v>2.4613999999999998</v>
      </c>
      <c r="K4" s="1">
        <v>673</v>
      </c>
      <c r="L4">
        <v>8.4491999999999994</v>
      </c>
      <c r="M4">
        <v>2.8109999999999999</v>
      </c>
      <c r="P4" s="1">
        <v>673</v>
      </c>
      <c r="Q4">
        <v>7.5884</v>
      </c>
      <c r="R4">
        <v>7.1471999999999998</v>
      </c>
      <c r="U4" s="1">
        <v>673</v>
      </c>
      <c r="V4">
        <v>3.3887</v>
      </c>
      <c r="W4">
        <v>6.0412999999999997</v>
      </c>
      <c r="Z4" s="1">
        <v>673</v>
      </c>
      <c r="AA4">
        <v>15.992599999999999</v>
      </c>
      <c r="AB4">
        <v>11.022</v>
      </c>
      <c r="AE4" s="1">
        <v>673</v>
      </c>
      <c r="AF4">
        <v>10.810700000000001</v>
      </c>
      <c r="AG4">
        <v>11.936199999999999</v>
      </c>
      <c r="AJ4" s="1">
        <v>673</v>
      </c>
      <c r="AK4">
        <v>6.44</v>
      </c>
      <c r="AL4">
        <v>11.0679</v>
      </c>
    </row>
    <row r="5" spans="1:38" x14ac:dyDescent="0.25">
      <c r="A5" s="1">
        <v>0.1</v>
      </c>
      <c r="B5">
        <v>12.8444</v>
      </c>
      <c r="C5">
        <v>2.9546999999999999</v>
      </c>
      <c r="F5" s="1">
        <v>0.1</v>
      </c>
      <c r="G5">
        <v>18.813199999999998</v>
      </c>
      <c r="H5">
        <v>2.5689000000000002</v>
      </c>
      <c r="K5" s="1">
        <v>0.1</v>
      </c>
      <c r="L5">
        <v>9.8667999999999996</v>
      </c>
      <c r="M5">
        <v>2.4119999999999999</v>
      </c>
      <c r="P5" s="1">
        <v>0.1</v>
      </c>
      <c r="Q5">
        <v>11.1737</v>
      </c>
      <c r="R5">
        <v>3.5952000000000002</v>
      </c>
      <c r="U5" s="1">
        <v>0.1</v>
      </c>
      <c r="V5">
        <v>2.4500000000000002</v>
      </c>
      <c r="W5">
        <v>4.8632</v>
      </c>
      <c r="Z5" s="1">
        <v>0.1</v>
      </c>
      <c r="AA5">
        <v>17.177299999999999</v>
      </c>
      <c r="AB5">
        <v>12.991899999999999</v>
      </c>
      <c r="AE5" s="1">
        <v>0.1</v>
      </c>
      <c r="AF5">
        <v>11.1188</v>
      </c>
      <c r="AG5">
        <v>7.1288</v>
      </c>
      <c r="AJ5" s="1">
        <v>0.1</v>
      </c>
      <c r="AK5">
        <v>6.2500999999999998</v>
      </c>
      <c r="AL5">
        <v>4.6501999999999999</v>
      </c>
    </row>
    <row r="6" spans="1:38" x14ac:dyDescent="0.25">
      <c r="A6" s="1">
        <v>0.2</v>
      </c>
      <c r="B6">
        <v>12.1389</v>
      </c>
      <c r="C6">
        <v>2.5449000000000002</v>
      </c>
      <c r="F6" s="1">
        <v>0.2</v>
      </c>
      <c r="G6">
        <v>26.296600000000002</v>
      </c>
      <c r="H6">
        <v>2.5600999999999998</v>
      </c>
      <c r="K6" s="1">
        <v>0.2</v>
      </c>
      <c r="L6">
        <v>10.2029</v>
      </c>
      <c r="M6">
        <v>2.4197000000000002</v>
      </c>
      <c r="P6" s="1">
        <v>0.2</v>
      </c>
      <c r="Q6">
        <v>10.490500000000001</v>
      </c>
      <c r="R6">
        <v>4.1498999999999997</v>
      </c>
      <c r="U6" s="1">
        <v>0.2</v>
      </c>
      <c r="V6">
        <v>3.9279000000000002</v>
      </c>
      <c r="W6">
        <v>5.5151000000000003</v>
      </c>
      <c r="Z6" s="1">
        <v>0.2</v>
      </c>
      <c r="AA6">
        <v>22.9589</v>
      </c>
      <c r="AB6">
        <v>27.483000000000001</v>
      </c>
      <c r="AE6" s="1">
        <v>0.2</v>
      </c>
      <c r="AF6">
        <v>9.9504999999999999</v>
      </c>
      <c r="AG6">
        <v>6.9107000000000003</v>
      </c>
      <c r="AJ6" s="1">
        <v>0.2</v>
      </c>
      <c r="AK6">
        <v>5.4511000000000003</v>
      </c>
      <c r="AL6">
        <v>10.728400000000001</v>
      </c>
    </row>
    <row r="7" spans="1:38" x14ac:dyDescent="0.25">
      <c r="A7" s="1">
        <v>0.3</v>
      </c>
      <c r="B7">
        <v>14.2957</v>
      </c>
      <c r="C7">
        <v>3.1659000000000002</v>
      </c>
      <c r="F7" s="1">
        <v>0.3</v>
      </c>
      <c r="G7">
        <v>27.5641</v>
      </c>
      <c r="H7">
        <v>2.4376000000000002</v>
      </c>
      <c r="K7" s="1">
        <v>0.3</v>
      </c>
      <c r="L7">
        <v>9.1720000000000006</v>
      </c>
      <c r="M7">
        <v>2.7235</v>
      </c>
      <c r="P7" s="1">
        <v>0.3</v>
      </c>
      <c r="Q7">
        <v>11.2943</v>
      </c>
      <c r="R7">
        <v>2.8414000000000001</v>
      </c>
      <c r="U7" s="1">
        <v>0.3</v>
      </c>
      <c r="V7">
        <v>4.7580999999999998</v>
      </c>
      <c r="W7">
        <v>5.2286000000000001</v>
      </c>
      <c r="Z7" s="1">
        <v>0.3</v>
      </c>
      <c r="AA7">
        <v>34.175899999999999</v>
      </c>
      <c r="AB7">
        <v>42.201599999999999</v>
      </c>
      <c r="AE7" s="1">
        <v>0.3</v>
      </c>
      <c r="AF7">
        <v>15.9108</v>
      </c>
      <c r="AG7">
        <v>13.7654</v>
      </c>
      <c r="AJ7" s="1">
        <v>0.3</v>
      </c>
      <c r="AK7">
        <v>13.2</v>
      </c>
      <c r="AL7">
        <v>6.5854999999999997</v>
      </c>
    </row>
    <row r="8" spans="1:38" x14ac:dyDescent="0.25">
      <c r="A8" s="1">
        <v>0.4</v>
      </c>
      <c r="B8">
        <v>12.069599999999999</v>
      </c>
      <c r="C8">
        <v>3.7806000000000002</v>
      </c>
      <c r="F8" s="1">
        <v>0.4</v>
      </c>
      <c r="G8">
        <v>17.401700000000002</v>
      </c>
      <c r="H8">
        <v>2.2808000000000002</v>
      </c>
      <c r="K8" s="1">
        <v>0.4</v>
      </c>
      <c r="L8">
        <v>9.4183000000000003</v>
      </c>
      <c r="M8">
        <v>2.8166000000000002</v>
      </c>
      <c r="P8" s="1">
        <v>0.4</v>
      </c>
      <c r="Q8">
        <v>10.341100000000001</v>
      </c>
      <c r="R8">
        <v>3.2355</v>
      </c>
      <c r="U8" s="1">
        <v>0.4</v>
      </c>
      <c r="V8">
        <v>4.5316999999999998</v>
      </c>
      <c r="W8">
        <v>4.6288999999999998</v>
      </c>
      <c r="Z8" s="1">
        <v>0.4</v>
      </c>
      <c r="AA8">
        <v>36.361499999999999</v>
      </c>
      <c r="AB8">
        <v>44.655299999999997</v>
      </c>
      <c r="AE8" s="1">
        <v>0.4</v>
      </c>
      <c r="AF8">
        <v>15.9436</v>
      </c>
      <c r="AG8">
        <v>12.711</v>
      </c>
      <c r="AJ8" s="1">
        <v>0.4</v>
      </c>
      <c r="AK8">
        <v>9.9780999999999995</v>
      </c>
      <c r="AL8">
        <v>12.4382</v>
      </c>
    </row>
    <row r="9" spans="1:38" x14ac:dyDescent="0.25">
      <c r="A9" s="1">
        <v>0.5</v>
      </c>
      <c r="B9">
        <v>16.707999999999998</v>
      </c>
      <c r="C9">
        <v>3.1724999999999999</v>
      </c>
      <c r="F9" s="1">
        <v>0.5</v>
      </c>
      <c r="G9">
        <v>17.178799999999999</v>
      </c>
      <c r="H9">
        <v>2.6063999999999998</v>
      </c>
      <c r="K9" s="1">
        <v>0.5</v>
      </c>
      <c r="L9">
        <v>11.2706</v>
      </c>
      <c r="M9">
        <v>2.7673999999999999</v>
      </c>
      <c r="P9" s="1">
        <v>0.5</v>
      </c>
      <c r="Q9">
        <v>14.0192</v>
      </c>
      <c r="R9">
        <v>3.1732999999999998</v>
      </c>
      <c r="U9" s="1">
        <v>0.5</v>
      </c>
      <c r="V9">
        <v>3.472</v>
      </c>
      <c r="W9">
        <v>5.4466999999999999</v>
      </c>
      <c r="Z9" s="1">
        <v>0.5</v>
      </c>
      <c r="AA9">
        <v>47.564900000000002</v>
      </c>
      <c r="AB9">
        <v>36.261499999999998</v>
      </c>
      <c r="AE9" s="1">
        <v>0.5</v>
      </c>
      <c r="AF9">
        <v>14.0999</v>
      </c>
      <c r="AG9">
        <v>8.3758999999999997</v>
      </c>
      <c r="AJ9" s="1">
        <v>0.5</v>
      </c>
      <c r="AK9">
        <v>9.2594999999999992</v>
      </c>
      <c r="AL9">
        <v>5.0704000000000002</v>
      </c>
    </row>
    <row r="10" spans="1:38" x14ac:dyDescent="0.25">
      <c r="A10" s="1">
        <v>0.6</v>
      </c>
      <c r="B10">
        <v>16.398</v>
      </c>
      <c r="C10">
        <v>4.2039</v>
      </c>
      <c r="F10" s="1">
        <v>0.6</v>
      </c>
      <c r="G10">
        <v>18.2972</v>
      </c>
      <c r="H10">
        <v>2.0754999999999999</v>
      </c>
      <c r="K10" s="1">
        <v>0.6</v>
      </c>
      <c r="L10">
        <v>9.9849999999999994</v>
      </c>
      <c r="M10">
        <v>2.5733000000000001</v>
      </c>
      <c r="P10" s="1">
        <v>0.6</v>
      </c>
      <c r="Q10">
        <v>8.8431999999999995</v>
      </c>
      <c r="R10">
        <v>4.5476000000000001</v>
      </c>
      <c r="U10" s="1">
        <v>0.6</v>
      </c>
      <c r="V10">
        <v>2.5345</v>
      </c>
      <c r="W10">
        <v>4.7740999999999998</v>
      </c>
      <c r="Z10" s="1">
        <v>0.6</v>
      </c>
      <c r="AA10">
        <v>47.823999999999998</v>
      </c>
      <c r="AB10">
        <v>34.8367</v>
      </c>
      <c r="AE10" s="1">
        <v>0.6</v>
      </c>
      <c r="AF10">
        <v>10.509</v>
      </c>
      <c r="AG10">
        <v>7.1199000000000003</v>
      </c>
      <c r="AJ10" s="1">
        <v>0.6</v>
      </c>
      <c r="AK10">
        <v>9.0663999999999998</v>
      </c>
      <c r="AL10">
        <v>4.3571</v>
      </c>
    </row>
    <row r="11" spans="1:38" x14ac:dyDescent="0.25">
      <c r="A11" s="1">
        <v>0.7</v>
      </c>
      <c r="B11">
        <v>14.372999999999999</v>
      </c>
      <c r="C11">
        <v>3.2993000000000001</v>
      </c>
      <c r="F11" s="1">
        <v>0.7</v>
      </c>
      <c r="G11">
        <v>14.976100000000001</v>
      </c>
      <c r="H11">
        <v>2.5078</v>
      </c>
      <c r="K11" s="1">
        <v>0.7</v>
      </c>
      <c r="L11">
        <v>6.3806000000000003</v>
      </c>
      <c r="M11">
        <v>3.4420000000000002</v>
      </c>
      <c r="P11" s="1">
        <v>0.7</v>
      </c>
      <c r="Q11">
        <v>4.4537000000000004</v>
      </c>
      <c r="R11">
        <v>8.5576000000000008</v>
      </c>
      <c r="U11" s="1">
        <v>0.7</v>
      </c>
      <c r="V11">
        <v>1.9792000000000001</v>
      </c>
      <c r="W11">
        <v>18.060700000000001</v>
      </c>
      <c r="Z11" s="1">
        <v>0.7</v>
      </c>
      <c r="AA11">
        <v>41.753</v>
      </c>
      <c r="AB11">
        <v>51.073799999999999</v>
      </c>
      <c r="AE11" s="1">
        <v>0.7</v>
      </c>
      <c r="AF11">
        <v>10.1835</v>
      </c>
      <c r="AG11">
        <v>5.9661</v>
      </c>
      <c r="AJ11" s="1">
        <v>0.7</v>
      </c>
      <c r="AK11">
        <v>6.1117999999999997</v>
      </c>
      <c r="AL11">
        <v>8.9236000000000004</v>
      </c>
    </row>
    <row r="12" spans="1:38" x14ac:dyDescent="0.25">
      <c r="A12" s="1">
        <v>0.8</v>
      </c>
      <c r="B12">
        <v>18.0242</v>
      </c>
      <c r="C12">
        <v>3.1892</v>
      </c>
      <c r="F12" s="1">
        <v>0.8</v>
      </c>
      <c r="G12">
        <v>15.8667</v>
      </c>
      <c r="H12">
        <v>2.3424</v>
      </c>
      <c r="K12" s="1">
        <v>0.8</v>
      </c>
      <c r="L12">
        <v>6.8296999999999999</v>
      </c>
      <c r="M12">
        <v>2.8300999999999998</v>
      </c>
      <c r="P12" s="1">
        <v>0.8</v>
      </c>
      <c r="Q12">
        <v>3.0421</v>
      </c>
      <c r="R12">
        <v>8.8391999999999999</v>
      </c>
      <c r="U12" s="1">
        <v>0.8</v>
      </c>
      <c r="V12">
        <v>1.2931999999999999</v>
      </c>
      <c r="W12">
        <v>32.3401</v>
      </c>
      <c r="Z12" s="1">
        <v>0.8</v>
      </c>
      <c r="AA12">
        <v>34.168199999999999</v>
      </c>
      <c r="AB12">
        <v>43.130299999999998</v>
      </c>
      <c r="AE12" s="1">
        <v>0.8</v>
      </c>
      <c r="AF12">
        <v>14.3461</v>
      </c>
      <c r="AG12">
        <v>7.3883000000000001</v>
      </c>
      <c r="AJ12" s="1">
        <v>0.8</v>
      </c>
      <c r="AK12">
        <v>9.9946999999999999</v>
      </c>
      <c r="AL12">
        <v>8.6815999999999995</v>
      </c>
    </row>
    <row r="13" spans="1:38" x14ac:dyDescent="0.25">
      <c r="A13" s="1">
        <v>0.9</v>
      </c>
      <c r="B13">
        <v>12.168699999999999</v>
      </c>
      <c r="C13">
        <v>2.3435000000000001</v>
      </c>
      <c r="F13" s="1">
        <v>0.9</v>
      </c>
      <c r="G13">
        <v>9.2681000000000004</v>
      </c>
      <c r="H13">
        <v>2.5099999999999998</v>
      </c>
      <c r="K13" s="1">
        <v>0.9</v>
      </c>
      <c r="L13">
        <v>3.3875000000000002</v>
      </c>
      <c r="M13">
        <v>3.8565999999999998</v>
      </c>
      <c r="P13" s="1">
        <v>0.9</v>
      </c>
      <c r="Q13">
        <v>4.0145999999999997</v>
      </c>
      <c r="R13">
        <v>5.1848000000000001</v>
      </c>
      <c r="U13" s="1">
        <v>0.9</v>
      </c>
      <c r="V13">
        <v>9.0922999999999998</v>
      </c>
      <c r="W13">
        <v>35.107399999999998</v>
      </c>
      <c r="Z13" s="1">
        <v>0.9</v>
      </c>
      <c r="AA13">
        <v>27.615300000000001</v>
      </c>
      <c r="AB13">
        <v>36.326500000000003</v>
      </c>
      <c r="AE13" s="1">
        <v>0.9</v>
      </c>
      <c r="AF13">
        <v>13.083600000000001</v>
      </c>
      <c r="AG13">
        <v>5.3219000000000003</v>
      </c>
      <c r="AJ13" s="1">
        <v>0.9</v>
      </c>
      <c r="AK13">
        <v>12.7805</v>
      </c>
      <c r="AL13">
        <v>9.3411000000000008</v>
      </c>
    </row>
    <row r="14" spans="1:38" x14ac:dyDescent="0.25">
      <c r="A14" s="1">
        <v>1</v>
      </c>
      <c r="B14">
        <v>8.3371999999999993</v>
      </c>
      <c r="C14">
        <v>2.8593999999999999</v>
      </c>
      <c r="F14" s="1">
        <v>1</v>
      </c>
      <c r="G14">
        <v>8.8417999999999992</v>
      </c>
      <c r="H14">
        <v>2.1743000000000001</v>
      </c>
      <c r="K14" s="1">
        <v>1</v>
      </c>
      <c r="L14">
        <v>1.9630000000000001</v>
      </c>
      <c r="M14">
        <v>6.6534000000000004</v>
      </c>
      <c r="P14" s="1">
        <v>1</v>
      </c>
      <c r="Q14">
        <v>4.7000999999999999</v>
      </c>
      <c r="R14">
        <v>5.3971</v>
      </c>
      <c r="U14" s="1">
        <v>1</v>
      </c>
      <c r="V14">
        <v>10.7485</v>
      </c>
      <c r="W14">
        <v>33.759900000000002</v>
      </c>
      <c r="Z14" s="1">
        <v>1</v>
      </c>
      <c r="AA14">
        <v>18.6069</v>
      </c>
      <c r="AB14">
        <v>30.755400000000002</v>
      </c>
      <c r="AE14" s="1">
        <v>1</v>
      </c>
      <c r="AF14">
        <v>12.430199999999999</v>
      </c>
      <c r="AG14">
        <v>8.1857000000000006</v>
      </c>
      <c r="AJ14" s="1">
        <v>1</v>
      </c>
      <c r="AK14">
        <v>8.6106999999999996</v>
      </c>
      <c r="AL14">
        <v>10.1587</v>
      </c>
    </row>
    <row r="15" spans="1:38" x14ac:dyDescent="0.25">
      <c r="A15" s="1">
        <v>1.1000000000000001</v>
      </c>
      <c r="B15">
        <v>5.2183999999999999</v>
      </c>
      <c r="C15">
        <v>32.100999999999999</v>
      </c>
      <c r="F15" s="1">
        <v>1.1000000000000001</v>
      </c>
      <c r="G15">
        <v>9.5142000000000007</v>
      </c>
      <c r="H15">
        <v>3.3252000000000002</v>
      </c>
      <c r="K15" s="1">
        <v>1.1000000000000001</v>
      </c>
      <c r="L15">
        <v>1.9549000000000001</v>
      </c>
      <c r="M15">
        <v>6.6627999999999998</v>
      </c>
      <c r="P15" s="1">
        <v>1.1000000000000001</v>
      </c>
      <c r="Q15">
        <v>2.1415999999999999</v>
      </c>
      <c r="R15">
        <v>7.1459000000000001</v>
      </c>
      <c r="U15" s="1">
        <v>1.1000000000000001</v>
      </c>
      <c r="V15">
        <v>5.0502000000000002</v>
      </c>
      <c r="W15">
        <v>26.830300000000001</v>
      </c>
      <c r="Z15" s="1">
        <v>1.1000000000000001</v>
      </c>
      <c r="AA15">
        <v>6.5411999999999999</v>
      </c>
      <c r="AB15">
        <v>13.5411</v>
      </c>
      <c r="AE15" s="1">
        <v>1.1000000000000001</v>
      </c>
      <c r="AF15">
        <v>10.8965</v>
      </c>
      <c r="AG15">
        <v>27.850999999999999</v>
      </c>
      <c r="AJ15" s="1">
        <v>1.1000000000000001</v>
      </c>
      <c r="AK15">
        <v>5.4558</v>
      </c>
      <c r="AL15">
        <v>7.6692999999999998</v>
      </c>
    </row>
    <row r="16" spans="1:38" x14ac:dyDescent="0.25">
      <c r="A16" s="1">
        <v>1.2</v>
      </c>
      <c r="B16">
        <v>6.7721999999999998</v>
      </c>
      <c r="C16">
        <v>30.604099999999999</v>
      </c>
      <c r="F16" s="1">
        <v>1.2</v>
      </c>
      <c r="G16">
        <v>5.0903999999999998</v>
      </c>
      <c r="H16">
        <v>3.0491000000000001</v>
      </c>
      <c r="K16" s="1">
        <v>1.2</v>
      </c>
      <c r="L16">
        <v>2.2349999999999999</v>
      </c>
      <c r="M16">
        <v>6.9097999999999997</v>
      </c>
      <c r="P16" s="1">
        <v>1.2</v>
      </c>
      <c r="Q16">
        <v>1.6436999999999999</v>
      </c>
      <c r="R16">
        <v>7.2510000000000003</v>
      </c>
      <c r="U16" s="1">
        <v>1.2</v>
      </c>
      <c r="V16">
        <v>3.7505999999999999</v>
      </c>
      <c r="W16">
        <v>33.718899999999998</v>
      </c>
      <c r="Z16" s="1">
        <v>1.2</v>
      </c>
      <c r="AA16">
        <v>5.1986999999999997</v>
      </c>
      <c r="AB16">
        <v>9.1012000000000004</v>
      </c>
      <c r="AE16" s="1">
        <v>1.2</v>
      </c>
      <c r="AF16">
        <v>31.651900000000001</v>
      </c>
      <c r="AG16">
        <v>27.624500000000001</v>
      </c>
      <c r="AJ16" s="1">
        <v>1.2</v>
      </c>
      <c r="AK16">
        <v>9.1676000000000002</v>
      </c>
      <c r="AL16">
        <v>6.8882000000000003</v>
      </c>
    </row>
    <row r="17" spans="1:38" x14ac:dyDescent="0.25">
      <c r="A17" s="1">
        <v>1.3</v>
      </c>
      <c r="B17">
        <v>7.1033999999999997</v>
      </c>
      <c r="C17">
        <v>27.077999999999999</v>
      </c>
      <c r="F17" s="1">
        <v>1.3</v>
      </c>
      <c r="G17">
        <v>7.1718000000000002</v>
      </c>
      <c r="H17">
        <v>2.7239</v>
      </c>
      <c r="K17" s="1">
        <v>1.3</v>
      </c>
      <c r="L17">
        <v>1.7569999999999999</v>
      </c>
      <c r="M17">
        <v>8.0435999999999996</v>
      </c>
      <c r="P17" s="1">
        <v>1.3</v>
      </c>
      <c r="Q17">
        <v>2.8565999999999998</v>
      </c>
      <c r="R17">
        <v>9.3364999999999991</v>
      </c>
      <c r="U17" s="1">
        <v>1.3</v>
      </c>
      <c r="V17">
        <v>2.4483000000000001</v>
      </c>
      <c r="W17">
        <v>31.344000000000001</v>
      </c>
      <c r="Z17" s="1">
        <v>1.3</v>
      </c>
      <c r="AA17">
        <v>4.4557000000000002</v>
      </c>
      <c r="AB17">
        <v>6.9669999999999996</v>
      </c>
      <c r="AE17" s="1">
        <v>1.3</v>
      </c>
      <c r="AF17">
        <v>33.479599999999998</v>
      </c>
      <c r="AG17">
        <v>29.364799999999999</v>
      </c>
      <c r="AJ17" s="1">
        <v>1.3</v>
      </c>
      <c r="AK17">
        <v>8.6000999999999994</v>
      </c>
      <c r="AL17">
        <v>6.5071000000000003</v>
      </c>
    </row>
    <row r="18" spans="1:38" x14ac:dyDescent="0.25">
      <c r="A18" s="1">
        <v>1.4</v>
      </c>
      <c r="B18">
        <v>3.8776000000000002</v>
      </c>
      <c r="C18">
        <v>19.5383</v>
      </c>
      <c r="F18" s="1">
        <v>1.4</v>
      </c>
      <c r="G18">
        <v>8.8260000000000005</v>
      </c>
      <c r="H18">
        <v>2.8763999999999998</v>
      </c>
      <c r="K18" s="1">
        <v>1.4</v>
      </c>
      <c r="L18">
        <v>1.327</v>
      </c>
      <c r="M18">
        <v>9.0803999999999991</v>
      </c>
      <c r="P18" s="1">
        <v>1.4</v>
      </c>
      <c r="Q18">
        <v>2.1964999999999999</v>
      </c>
      <c r="R18">
        <v>13.629</v>
      </c>
      <c r="U18" s="1">
        <v>1.4</v>
      </c>
      <c r="V18">
        <v>2.2027000000000001</v>
      </c>
      <c r="W18">
        <v>33.5747</v>
      </c>
      <c r="Z18" s="1">
        <v>1.4</v>
      </c>
      <c r="AA18">
        <v>5.7427000000000001</v>
      </c>
      <c r="AB18">
        <v>13.121499999999999</v>
      </c>
      <c r="AE18" s="1">
        <v>1.4</v>
      </c>
      <c r="AF18">
        <v>35.439300000000003</v>
      </c>
      <c r="AG18">
        <v>24.117999999999999</v>
      </c>
      <c r="AJ18" s="1">
        <v>1.4</v>
      </c>
      <c r="AK18">
        <v>9.4243000000000006</v>
      </c>
      <c r="AL18">
        <v>6.6280000000000001</v>
      </c>
    </row>
    <row r="19" spans="1:38" x14ac:dyDescent="0.25">
      <c r="A19" s="1">
        <v>1.5</v>
      </c>
      <c r="B19">
        <v>3.4695</v>
      </c>
      <c r="C19">
        <v>12.521800000000001</v>
      </c>
      <c r="F19" s="1">
        <v>1.5</v>
      </c>
      <c r="G19">
        <v>9.3734999999999999</v>
      </c>
      <c r="H19">
        <v>2.4117000000000002</v>
      </c>
      <c r="K19" s="1">
        <v>1.5</v>
      </c>
      <c r="L19">
        <v>1.8938999999999999</v>
      </c>
      <c r="M19">
        <v>18.764600000000002</v>
      </c>
      <c r="P19" s="1">
        <v>1.5</v>
      </c>
      <c r="Q19">
        <v>12.179399999999999</v>
      </c>
      <c r="R19">
        <v>18.0962</v>
      </c>
      <c r="U19" s="1">
        <v>1.5</v>
      </c>
      <c r="V19">
        <v>2.0499000000000001</v>
      </c>
      <c r="W19">
        <v>25.8432</v>
      </c>
      <c r="Z19" s="1">
        <v>1.5</v>
      </c>
      <c r="AA19">
        <v>5.3536000000000001</v>
      </c>
      <c r="AB19">
        <v>22.1282</v>
      </c>
      <c r="AE19" s="1">
        <v>1.5</v>
      </c>
      <c r="AF19">
        <v>18.971900000000002</v>
      </c>
      <c r="AG19">
        <v>21.171299999999999</v>
      </c>
      <c r="AJ19" s="1">
        <v>1.5</v>
      </c>
      <c r="AK19">
        <v>11.0124</v>
      </c>
      <c r="AL19">
        <v>8.2032000000000007</v>
      </c>
    </row>
    <row r="20" spans="1:38" x14ac:dyDescent="0.25">
      <c r="A20" s="1">
        <v>1.6</v>
      </c>
      <c r="B20">
        <v>5.2003000000000004</v>
      </c>
      <c r="C20">
        <v>11.290900000000001</v>
      </c>
      <c r="F20" s="1">
        <v>1.6</v>
      </c>
      <c r="G20">
        <v>8.9917999999999996</v>
      </c>
      <c r="H20">
        <v>2.2934999999999999</v>
      </c>
      <c r="K20" s="1">
        <v>1.6</v>
      </c>
      <c r="L20">
        <v>4.3428000000000004</v>
      </c>
      <c r="M20">
        <v>26.284199999999998</v>
      </c>
      <c r="P20" s="1">
        <v>1.6</v>
      </c>
      <c r="Q20">
        <v>18.6539</v>
      </c>
      <c r="R20">
        <v>24.2727</v>
      </c>
      <c r="U20" s="1">
        <v>1.6</v>
      </c>
      <c r="V20">
        <v>2.8572000000000002</v>
      </c>
      <c r="W20">
        <v>31.764399999999998</v>
      </c>
      <c r="Z20" s="1">
        <v>1.6</v>
      </c>
      <c r="AA20">
        <v>7.0105000000000004</v>
      </c>
      <c r="AB20">
        <v>3.2696000000000001</v>
      </c>
      <c r="AE20" s="1">
        <v>1.6</v>
      </c>
      <c r="AF20">
        <v>24.729099999999999</v>
      </c>
      <c r="AG20">
        <v>21.089500000000001</v>
      </c>
      <c r="AJ20" s="1">
        <v>1.6</v>
      </c>
      <c r="AK20">
        <v>6.5647000000000002</v>
      </c>
      <c r="AL20">
        <v>7.1002999999999998</v>
      </c>
    </row>
    <row r="21" spans="1:38" x14ac:dyDescent="0.25">
      <c r="A21" s="1">
        <v>1.7</v>
      </c>
      <c r="B21">
        <v>4.6444000000000001</v>
      </c>
      <c r="C21">
        <v>14.532500000000001</v>
      </c>
      <c r="F21" s="1">
        <v>1.7</v>
      </c>
      <c r="G21">
        <v>10.082800000000001</v>
      </c>
      <c r="H21">
        <v>2.5914999999999999</v>
      </c>
      <c r="K21" s="1">
        <v>1.7</v>
      </c>
      <c r="L21">
        <v>2.3132999999999999</v>
      </c>
      <c r="M21">
        <v>29.503900000000002</v>
      </c>
      <c r="P21" s="1">
        <v>1.7</v>
      </c>
      <c r="Q21">
        <v>18.572199999999999</v>
      </c>
      <c r="R21">
        <v>27.409099999999999</v>
      </c>
      <c r="U21" s="1">
        <v>1.7</v>
      </c>
      <c r="V21">
        <v>1.6906000000000001</v>
      </c>
      <c r="W21">
        <v>23.7576</v>
      </c>
      <c r="Z21" s="1">
        <v>1.7</v>
      </c>
      <c r="AA21">
        <v>8.8489000000000004</v>
      </c>
      <c r="AB21">
        <v>3.2225000000000001</v>
      </c>
      <c r="AE21" s="1">
        <v>1.7</v>
      </c>
      <c r="AF21">
        <v>16.5136</v>
      </c>
      <c r="AG21">
        <v>26.6937</v>
      </c>
      <c r="AJ21" s="1">
        <v>1.7</v>
      </c>
      <c r="AK21">
        <v>7.1563999999999997</v>
      </c>
      <c r="AL21">
        <v>5.9843999999999999</v>
      </c>
    </row>
    <row r="22" spans="1:38" x14ac:dyDescent="0.25">
      <c r="A22" s="1">
        <v>1.8</v>
      </c>
      <c r="B22">
        <v>5.8658000000000001</v>
      </c>
      <c r="C22">
        <v>8.7735000000000003</v>
      </c>
      <c r="F22" s="1">
        <v>1.8</v>
      </c>
      <c r="G22">
        <v>6.3460000000000001</v>
      </c>
      <c r="H22">
        <v>2.6675</v>
      </c>
      <c r="K22" s="1">
        <v>1.8</v>
      </c>
      <c r="L22">
        <v>1.4461999999999999</v>
      </c>
      <c r="M22">
        <v>17.5473</v>
      </c>
      <c r="P22" s="1">
        <v>1.8</v>
      </c>
      <c r="Q22">
        <v>21.9056</v>
      </c>
      <c r="R22">
        <v>27.287199999999999</v>
      </c>
      <c r="U22" s="1">
        <v>1.8</v>
      </c>
      <c r="V22">
        <v>3.5992999999999999</v>
      </c>
      <c r="W22">
        <v>26.647500000000001</v>
      </c>
      <c r="Z22" s="1">
        <v>1.8</v>
      </c>
      <c r="AA22">
        <v>26.1511</v>
      </c>
      <c r="AB22">
        <v>5.0092999999999996</v>
      </c>
      <c r="AE22" s="1">
        <v>1.8</v>
      </c>
      <c r="AF22">
        <v>12.4473</v>
      </c>
      <c r="AG22">
        <v>23.772600000000001</v>
      </c>
      <c r="AJ22" s="1">
        <v>1.8</v>
      </c>
      <c r="AK22">
        <v>6.7746000000000004</v>
      </c>
      <c r="AL22">
        <v>7.2222999999999997</v>
      </c>
    </row>
    <row r="23" spans="1:38" x14ac:dyDescent="0.25">
      <c r="A23" s="1">
        <v>1.9</v>
      </c>
      <c r="B23">
        <v>3.6313</v>
      </c>
      <c r="C23">
        <v>7.9059999999999997</v>
      </c>
      <c r="F23" s="1">
        <v>1.9</v>
      </c>
      <c r="G23">
        <v>5.7271000000000001</v>
      </c>
      <c r="H23">
        <v>2.9759000000000002</v>
      </c>
      <c r="K23" s="1">
        <v>1.9</v>
      </c>
      <c r="L23">
        <v>2.7915000000000001</v>
      </c>
      <c r="M23">
        <v>12.613099999999999</v>
      </c>
      <c r="P23" s="1">
        <v>1.9</v>
      </c>
      <c r="Q23">
        <v>24.795400000000001</v>
      </c>
      <c r="R23">
        <v>31.531400000000001</v>
      </c>
      <c r="U23" s="1">
        <v>1.9</v>
      </c>
      <c r="V23">
        <v>6.7080000000000002</v>
      </c>
      <c r="W23">
        <v>30.143699999999999</v>
      </c>
      <c r="Z23" s="1">
        <v>1.9</v>
      </c>
      <c r="AA23">
        <v>19.817399999999999</v>
      </c>
      <c r="AB23">
        <v>5.5571999999999999</v>
      </c>
      <c r="AE23" s="1">
        <v>1.9</v>
      </c>
      <c r="AF23">
        <v>18.287099999999999</v>
      </c>
      <c r="AG23">
        <v>22.3903</v>
      </c>
      <c r="AJ23" s="1">
        <v>1.9</v>
      </c>
      <c r="AK23">
        <v>5.1379000000000001</v>
      </c>
      <c r="AL23">
        <v>6.7572000000000001</v>
      </c>
    </row>
    <row r="24" spans="1:38" x14ac:dyDescent="0.25">
      <c r="A24" s="1">
        <v>2</v>
      </c>
      <c r="B24">
        <v>2.1484999999999999</v>
      </c>
      <c r="C24">
        <v>10.714399999999999</v>
      </c>
      <c r="F24" s="1">
        <v>2</v>
      </c>
      <c r="G24">
        <v>4.2409999999999997</v>
      </c>
      <c r="H24">
        <v>9.3864999999999998</v>
      </c>
      <c r="K24" s="1">
        <v>2</v>
      </c>
      <c r="L24">
        <v>2.1414</v>
      </c>
      <c r="M24">
        <v>10.7933</v>
      </c>
      <c r="P24" s="1">
        <v>2</v>
      </c>
      <c r="Q24">
        <v>47.865000000000002</v>
      </c>
      <c r="R24">
        <v>44.020099999999999</v>
      </c>
      <c r="U24" s="1">
        <v>2</v>
      </c>
      <c r="V24">
        <v>14.927300000000001</v>
      </c>
      <c r="W24">
        <v>34.623600000000003</v>
      </c>
      <c r="Z24" s="1">
        <v>2</v>
      </c>
      <c r="AA24">
        <v>23.999700000000001</v>
      </c>
      <c r="AB24">
        <v>3.6789000000000001</v>
      </c>
      <c r="AE24" s="1">
        <v>2</v>
      </c>
      <c r="AF24">
        <v>7.3352000000000004</v>
      </c>
      <c r="AG24">
        <v>24.677700000000002</v>
      </c>
      <c r="AJ24" s="1">
        <v>2</v>
      </c>
      <c r="AK24">
        <v>7.4</v>
      </c>
      <c r="AL24">
        <v>6.7168000000000001</v>
      </c>
    </row>
    <row r="26" spans="1:38" x14ac:dyDescent="0.25">
      <c r="A26" s="1" t="s">
        <v>7</v>
      </c>
      <c r="B26">
        <f>AVERAGE(B5:B24)</f>
        <v>9.2644550000000017</v>
      </c>
      <c r="C26">
        <f>AVERAGE(C5:C24)</f>
        <v>10.328720000000001</v>
      </c>
      <c r="F26" s="1" t="s">
        <v>7</v>
      </c>
      <c r="G26">
        <f>AVERAGE(G5:G24)</f>
        <v>12.493444999999999</v>
      </c>
      <c r="H26">
        <f>AVERAGE(H5:H24)</f>
        <v>2.9182499999999996</v>
      </c>
      <c r="K26" s="1" t="s">
        <v>7</v>
      </c>
      <c r="L26">
        <f>AVERAGE(L5:L24)</f>
        <v>5.0339700000000001</v>
      </c>
      <c r="M26">
        <f>AVERAGE(M5:M24)</f>
        <v>8.9348799999999997</v>
      </c>
      <c r="P26" s="1" t="s">
        <v>7</v>
      </c>
      <c r="Q26">
        <f>AVERAGE(Q5:Q24)</f>
        <v>11.759119999999999</v>
      </c>
      <c r="R26">
        <f>AVERAGE(R5:R24)</f>
        <v>12.975035</v>
      </c>
      <c r="U26" s="1" t="s">
        <v>7</v>
      </c>
      <c r="V26">
        <f>AVERAGE(V5:V24)</f>
        <v>4.5035749999999997</v>
      </c>
      <c r="W26">
        <f>AVERAGE(W5:W24)</f>
        <v>22.398630000000004</v>
      </c>
      <c r="Z26" s="1" t="s">
        <v>7</v>
      </c>
      <c r="AA26">
        <f>AVERAGE(AA5:AA24)</f>
        <v>22.066269999999999</v>
      </c>
      <c r="AB26">
        <f>AVERAGE(AB5:AB24)</f>
        <v>22.265625000000007</v>
      </c>
      <c r="AE26" s="1" t="s">
        <v>7</v>
      </c>
      <c r="AF26">
        <f>AVERAGE(AF5:AF24)</f>
        <v>16.866374999999998</v>
      </c>
      <c r="AG26">
        <f>AVERAGE(AG5:AG24)</f>
        <v>16.581355000000002</v>
      </c>
      <c r="AJ26" s="1" t="s">
        <v>7</v>
      </c>
      <c r="AK26">
        <f>AVERAGE(AK5:AK24)</f>
        <v>8.3698349999999984</v>
      </c>
      <c r="AL26">
        <f>AVERAGE(AL5:AL24)</f>
        <v>7.5305799999999987</v>
      </c>
    </row>
    <row r="27" spans="1:38" x14ac:dyDescent="0.25">
      <c r="A27" s="1" t="s">
        <v>8</v>
      </c>
      <c r="B27">
        <f>STDEV(B5:B24)</f>
        <v>5.1006370729521278</v>
      </c>
      <c r="C27">
        <f>STDEV(C5:C24)</f>
        <v>9.7336500113131663</v>
      </c>
      <c r="F27" s="1" t="s">
        <v>8</v>
      </c>
      <c r="G27">
        <f>STDEV(G5:G24)</f>
        <v>6.7415954778387448</v>
      </c>
      <c r="H27">
        <f>STDEV(H5:H24)</f>
        <v>1.5525148594932583</v>
      </c>
      <c r="K27" s="1" t="s">
        <v>8</v>
      </c>
      <c r="L27">
        <f>STDEV(L5:L24)</f>
        <v>3.6477126717841597</v>
      </c>
      <c r="M27">
        <f>STDEV(M5:M24)</f>
        <v>8.1431092121918791</v>
      </c>
      <c r="P27" s="1" t="s">
        <v>8</v>
      </c>
      <c r="Q27">
        <f>STDEV(Q5:Q24)</f>
        <v>10.985953568299939</v>
      </c>
      <c r="R27">
        <f>STDEV(R5:R24)</f>
        <v>11.789445351324565</v>
      </c>
      <c r="U27" s="1" t="s">
        <v>8</v>
      </c>
      <c r="V27">
        <f>STDEV(V5:V24)</f>
        <v>3.4614349666416491</v>
      </c>
      <c r="W27">
        <f>STDEV(W5:W24)</f>
        <v>12.335192850458389</v>
      </c>
      <c r="Z27" s="1" t="s">
        <v>8</v>
      </c>
      <c r="AA27">
        <f>STDEV(AA5:AA24)</f>
        <v>14.643883250878792</v>
      </c>
      <c r="AB27">
        <f>STDEV(AB5:AB24)</f>
        <v>16.405903235721834</v>
      </c>
      <c r="AE27" s="1" t="s">
        <v>8</v>
      </c>
      <c r="AF27">
        <f>STDEV(AF5:AF24)</f>
        <v>8.1746523459877576</v>
      </c>
      <c r="AG27">
        <f>STDEV(AG5:AG24)</f>
        <v>8.9469814270085966</v>
      </c>
      <c r="AJ27" s="1" t="s">
        <v>8</v>
      </c>
      <c r="AK27">
        <f>STDEV(AK5:AK24)</f>
        <v>2.3327721237493653</v>
      </c>
      <c r="AL27">
        <f>STDEV(AL5:AL24)</f>
        <v>2.0487742362588222</v>
      </c>
    </row>
    <row r="28" spans="1:38" x14ac:dyDescent="0.25">
      <c r="A28" s="1" t="s">
        <v>9</v>
      </c>
      <c r="B28">
        <f>2*(B27)</f>
        <v>10.201274145904256</v>
      </c>
      <c r="C28">
        <f>2*(C27)</f>
        <v>19.467300022626333</v>
      </c>
      <c r="F28" s="1" t="s">
        <v>9</v>
      </c>
      <c r="G28">
        <f>2*(G27)</f>
        <v>13.48319095567749</v>
      </c>
      <c r="H28">
        <f>2*(H27)</f>
        <v>3.1050297189865166</v>
      </c>
      <c r="K28" s="1" t="s">
        <v>9</v>
      </c>
      <c r="L28">
        <f>2*(L27)</f>
        <v>7.2954253435683194</v>
      </c>
      <c r="M28">
        <f>2*(M27)</f>
        <v>16.286218424383758</v>
      </c>
      <c r="P28" s="1" t="s">
        <v>9</v>
      </c>
      <c r="Q28">
        <f>2*(Q27)</f>
        <v>21.971907136599878</v>
      </c>
      <c r="R28">
        <f>2*(R27)</f>
        <v>23.578890702649129</v>
      </c>
      <c r="U28" s="1" t="s">
        <v>9</v>
      </c>
      <c r="V28">
        <f>2*(V27)</f>
        <v>6.9228699332832981</v>
      </c>
      <c r="W28">
        <f>2*(W27)</f>
        <v>24.670385700916778</v>
      </c>
      <c r="Z28" s="1" t="s">
        <v>9</v>
      </c>
      <c r="AA28">
        <f>2*(AA27)</f>
        <v>29.287766501757584</v>
      </c>
      <c r="AB28">
        <f>2*(AB27)</f>
        <v>32.811806471443667</v>
      </c>
      <c r="AE28" s="1" t="s">
        <v>9</v>
      </c>
      <c r="AF28">
        <f>2*(AF27)</f>
        <v>16.349304691975515</v>
      </c>
      <c r="AG28">
        <f>2*(AG27)</f>
        <v>17.893962854017193</v>
      </c>
      <c r="AJ28" s="1" t="s">
        <v>9</v>
      </c>
      <c r="AK28">
        <f>2*(AK27)</f>
        <v>4.6655442474987305</v>
      </c>
      <c r="AL28">
        <f>2*(AL27)</f>
        <v>4.0975484725176443</v>
      </c>
    </row>
    <row r="29" spans="1:38" x14ac:dyDescent="0.25">
      <c r="A29" s="1" t="s">
        <v>10</v>
      </c>
      <c r="B29">
        <f>B26+B28</f>
        <v>19.465729145904255</v>
      </c>
      <c r="C29">
        <f>C26+C28</f>
        <v>29.796020022626333</v>
      </c>
      <c r="F29" s="1" t="s">
        <v>10</v>
      </c>
      <c r="G29">
        <f>G26+G28</f>
        <v>25.976635955677487</v>
      </c>
      <c r="H29">
        <f>H26+H28</f>
        <v>6.0232797189865162</v>
      </c>
      <c r="K29" s="1" t="s">
        <v>10</v>
      </c>
      <c r="L29">
        <f>L26+L28</f>
        <v>12.329395343568319</v>
      </c>
      <c r="M29">
        <f>M26+M28</f>
        <v>25.221098424383758</v>
      </c>
      <c r="P29" s="1" t="s">
        <v>10</v>
      </c>
      <c r="Q29">
        <f>Q26+Q28</f>
        <v>33.731027136599877</v>
      </c>
      <c r="R29">
        <f>R26+R28</f>
        <v>36.553925702649131</v>
      </c>
      <c r="U29" s="1" t="s">
        <v>10</v>
      </c>
      <c r="V29">
        <f>V26+V28</f>
        <v>11.426444933283298</v>
      </c>
      <c r="W29">
        <f>W26+W28</f>
        <v>47.069015700916779</v>
      </c>
      <c r="Z29" s="1" t="s">
        <v>10</v>
      </c>
      <c r="AA29">
        <f>AA26+AA28</f>
        <v>51.354036501757584</v>
      </c>
      <c r="AB29">
        <f>AB26+AB28</f>
        <v>55.077431471443674</v>
      </c>
      <c r="AE29" s="1" t="s">
        <v>10</v>
      </c>
      <c r="AF29">
        <f>AF26+AF28</f>
        <v>33.21567969197551</v>
      </c>
      <c r="AG29">
        <f>AG26+AG28</f>
        <v>34.475317854017192</v>
      </c>
      <c r="AJ29" s="1" t="s">
        <v>10</v>
      </c>
      <c r="AK29">
        <f>AK26+AK28</f>
        <v>13.035379247498728</v>
      </c>
      <c r="AL29">
        <f>AL26+AL28</f>
        <v>11.628128472517643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11.831237499999999</v>
      </c>
      <c r="K40">
        <f>AVERAGE(C4,H4,M4,R4,W4,AB4,AG4,AL4)</f>
        <v>6.8979375000000003</v>
      </c>
      <c r="O40">
        <f>J41-J40</f>
        <v>-0.61944999999999872</v>
      </c>
      <c r="P40">
        <f>K41-K40</f>
        <v>-1.7523250000000008</v>
      </c>
      <c r="R40" s="1">
        <v>0.1</v>
      </c>
      <c r="S40">
        <f>O40/J40*100</f>
        <v>-5.2357160440739934</v>
      </c>
      <c r="T40">
        <f>P40/K40*100</f>
        <v>-25.403607962525044</v>
      </c>
      <c r="W40">
        <f>J40</f>
        <v>11.831237499999999</v>
      </c>
      <c r="X40">
        <f>K40</f>
        <v>6.8979375000000003</v>
      </c>
      <c r="Y40">
        <f>S40</f>
        <v>-5.2357160440739934</v>
      </c>
      <c r="Z40">
        <f>S41</f>
        <v>7.1499283147684514</v>
      </c>
      <c r="AA40">
        <f>S42</f>
        <v>37.740134960522958</v>
      </c>
      <c r="AB40">
        <f>S43</f>
        <v>22.605095198198843</v>
      </c>
      <c r="AC40">
        <f>S44</f>
        <v>41.123128497758607</v>
      </c>
      <c r="AD40">
        <f>S45</f>
        <v>30.43574266850786</v>
      </c>
      <c r="AE40">
        <f>S46</f>
        <v>5.8753363711953295</v>
      </c>
      <c r="AF40">
        <f>S47</f>
        <v>9.4189217315602107</v>
      </c>
      <c r="AG40">
        <f>S48</f>
        <v>-3.4224019254114233</v>
      </c>
      <c r="AH40">
        <f>S49</f>
        <v>-21.565263143437029</v>
      </c>
      <c r="AI40">
        <f>S50</f>
        <v>-50.583360362768474</v>
      </c>
      <c r="AJ40">
        <f>S51</f>
        <v>-30.786931629087828</v>
      </c>
      <c r="AK40">
        <f>S52</f>
        <v>-28.290996609610776</v>
      </c>
      <c r="AL40">
        <f>S53</f>
        <v>-27.061623942550373</v>
      </c>
      <c r="AM40">
        <f>S54</f>
        <v>-32.061100962600051</v>
      </c>
      <c r="AN40">
        <f>S55</f>
        <v>-17.22093737024549</v>
      </c>
      <c r="AO40">
        <f>S56</f>
        <v>-26.231089520432647</v>
      </c>
      <c r="AP40">
        <f>S57</f>
        <v>-10.685695389007268</v>
      </c>
      <c r="AQ40">
        <f>S58</f>
        <v>-8.1925073349258533</v>
      </c>
      <c r="AR40">
        <f>S59</f>
        <v>16.279150849604726</v>
      </c>
      <c r="AS40">
        <f>T40</f>
        <v>-25.403607962525044</v>
      </c>
      <c r="AT40">
        <f>T41</f>
        <v>12.917448150262311</v>
      </c>
      <c r="AU40">
        <f>T42</f>
        <v>43.06722118024409</v>
      </c>
      <c r="AV40">
        <f>T43</f>
        <v>56.834742268975312</v>
      </c>
      <c r="AW40">
        <f>T44</f>
        <v>21.184955647974476</v>
      </c>
      <c r="AX40">
        <f>T45</f>
        <v>16.861199452734969</v>
      </c>
      <c r="AY40">
        <f>T46</f>
        <v>84.531426966393965</v>
      </c>
      <c r="AZ40">
        <f>T47</f>
        <v>97.05382949613562</v>
      </c>
      <c r="BA40">
        <f>T48</f>
        <v>81.198727880616474</v>
      </c>
      <c r="BB40">
        <f>T49</f>
        <v>81.111926572254376</v>
      </c>
      <c r="BC40">
        <f>T50</f>
        <v>126.74640064512035</v>
      </c>
      <c r="BD40">
        <f>T51</f>
        <v>126.78300578977407</v>
      </c>
      <c r="BE40">
        <f>T52</f>
        <v>119.92968912809081</v>
      </c>
      <c r="BF40">
        <f>T53</f>
        <v>122.10678916705176</v>
      </c>
      <c r="BG40">
        <f>T54</f>
        <v>134.0195891887974</v>
      </c>
      <c r="BH40">
        <f>T55</f>
        <v>130.80286679895258</v>
      </c>
      <c r="BI40">
        <f>T56</f>
        <v>142.27386809462971</v>
      </c>
      <c r="BJ40">
        <f>T57</f>
        <v>115.51224550816819</v>
      </c>
      <c r="BK40">
        <f>T58</f>
        <v>117.22942546232113</v>
      </c>
      <c r="BL40">
        <f>T59</f>
        <v>162.05532450823162</v>
      </c>
    </row>
    <row r="41" spans="9:64" x14ac:dyDescent="0.25">
      <c r="I41" s="1">
        <v>0.1</v>
      </c>
      <c r="J41">
        <f>AVERAGE(B5,G5,L5,Q5,V5,AA5,AF5,AK5)</f>
        <v>11.2117875</v>
      </c>
      <c r="K41">
        <f>AVERAGE(C5,H5,M5,R5,W5,AB5,AG5,AL5)</f>
        <v>5.1456124999999995</v>
      </c>
      <c r="O41">
        <f>J42-J40</f>
        <v>0.84592500000000292</v>
      </c>
      <c r="P41">
        <f>K42-K40</f>
        <v>0.89103750000000037</v>
      </c>
      <c r="R41" s="1">
        <v>0.2</v>
      </c>
      <c r="S41">
        <f>O41/J40*100</f>
        <v>7.1499283147684514</v>
      </c>
      <c r="T41">
        <f>P41/K40*100</f>
        <v>12.917448150262311</v>
      </c>
    </row>
    <row r="42" spans="9:64" x14ac:dyDescent="0.25">
      <c r="I42" s="1">
        <v>0.2</v>
      </c>
      <c r="J42">
        <f>AVERAGE(B6,G6,L6,Q6,V6,AA6,AF6,AK6)</f>
        <v>12.677162500000001</v>
      </c>
      <c r="K42">
        <f>AVERAGE(C6,H6,M6,R6,W6,AB6,AG6,AL6)</f>
        <v>7.7889750000000006</v>
      </c>
      <c r="O42">
        <f>J43-J40</f>
        <v>4.4651250000000022</v>
      </c>
      <c r="P42">
        <f>K43-K40</f>
        <v>2.9707499999999998</v>
      </c>
      <c r="R42" s="1">
        <v>0.3</v>
      </c>
      <c r="S42">
        <f>O42/J40*100</f>
        <v>37.740134960522958</v>
      </c>
      <c r="T42">
        <f>P42/K40*100</f>
        <v>43.06722118024409</v>
      </c>
    </row>
    <row r="43" spans="9:64" x14ac:dyDescent="0.25">
      <c r="I43" s="1">
        <v>0.3</v>
      </c>
      <c r="J43">
        <f>AVERAGE(B7,G7,L7,Q7,V7,AA7,AF7,AK7)</f>
        <v>16.296362500000001</v>
      </c>
      <c r="K43">
        <f>AVERAGE(C7,H7,M7,R7,W7,AB7,AG7,AL7)</f>
        <v>9.8686875000000001</v>
      </c>
      <c r="O43">
        <f>J44-J40</f>
        <v>2.6744625000000006</v>
      </c>
      <c r="P43">
        <f>K44-K40</f>
        <v>3.9204249999999989</v>
      </c>
      <c r="R43" s="1">
        <v>0.4</v>
      </c>
      <c r="S43">
        <f>O43/J40*100</f>
        <v>22.605095198198843</v>
      </c>
      <c r="T43">
        <f>P43/K40*100</f>
        <v>56.834742268975312</v>
      </c>
    </row>
    <row r="44" spans="9:64" x14ac:dyDescent="0.25">
      <c r="I44" s="1">
        <v>0.4</v>
      </c>
      <c r="J44">
        <f>AVERAGE(B8,G8,L8,Q8,V8,AA8,AF8,AK8)</f>
        <v>14.505699999999999</v>
      </c>
      <c r="K44">
        <f t="shared" ref="K43:K60" si="0">AVERAGE(C8,H8,M8,R8,W8,AB8,AG8,AL8)</f>
        <v>10.818362499999999</v>
      </c>
      <c r="O44">
        <f>J45-J40</f>
        <v>4.865375000000002</v>
      </c>
      <c r="P44">
        <f>K45-K40</f>
        <v>1.4613249999999995</v>
      </c>
      <c r="R44" s="1">
        <v>0.5</v>
      </c>
      <c r="S44">
        <f>O44/J40*100</f>
        <v>41.123128497758607</v>
      </c>
      <c r="T44">
        <f>P44/K40*100</f>
        <v>21.184955647974476</v>
      </c>
    </row>
    <row r="45" spans="9:64" x14ac:dyDescent="0.25">
      <c r="I45" s="1">
        <v>0.5</v>
      </c>
      <c r="J45">
        <f t="shared" ref="J45:J60" si="1">AVERAGE(B9,G9,L9,Q9,V9,AA9,AF9,AK9)</f>
        <v>16.696612500000001</v>
      </c>
      <c r="K45">
        <f t="shared" si="0"/>
        <v>8.3592624999999998</v>
      </c>
      <c r="O45">
        <f>J46-J40</f>
        <v>3.6009250000000019</v>
      </c>
      <c r="P45">
        <f>K46-K40</f>
        <v>1.1630750000000001</v>
      </c>
      <c r="R45" s="1">
        <v>0.6</v>
      </c>
      <c r="S45">
        <f>O45/J40*100</f>
        <v>30.43574266850786</v>
      </c>
      <c r="T45">
        <f>P45/K40*100</f>
        <v>16.861199452734969</v>
      </c>
    </row>
    <row r="46" spans="9:64" x14ac:dyDescent="0.25">
      <c r="I46" s="1">
        <v>0.6</v>
      </c>
      <c r="J46">
        <f t="shared" si="1"/>
        <v>15.4321625</v>
      </c>
      <c r="K46">
        <f t="shared" si="0"/>
        <v>8.0610125000000004</v>
      </c>
      <c r="O46">
        <f>J47-J40</f>
        <v>0.69512500000000088</v>
      </c>
      <c r="P46">
        <f>K47-K40</f>
        <v>5.8309250000000015</v>
      </c>
      <c r="R46" s="1">
        <v>0.7</v>
      </c>
      <c r="S46">
        <f>O46/J40*100</f>
        <v>5.8753363711953295</v>
      </c>
      <c r="T46">
        <f>P46/K40*100</f>
        <v>84.531426966393965</v>
      </c>
    </row>
    <row r="47" spans="9:64" x14ac:dyDescent="0.25">
      <c r="I47" s="1">
        <v>0.7</v>
      </c>
      <c r="J47">
        <f t="shared" si="1"/>
        <v>12.526362499999999</v>
      </c>
      <c r="K47">
        <f t="shared" si="0"/>
        <v>12.728862500000002</v>
      </c>
      <c r="O47">
        <f>J48-J40</f>
        <v>1.1143750000000008</v>
      </c>
      <c r="P47">
        <f>K48-K40</f>
        <v>6.6947125000000005</v>
      </c>
      <c r="R47" s="1">
        <v>0.8</v>
      </c>
      <c r="S47">
        <f>O47/J40*100</f>
        <v>9.4189217315602107</v>
      </c>
      <c r="T47">
        <f>P47/K40*100</f>
        <v>97.05382949613562</v>
      </c>
    </row>
    <row r="48" spans="9:64" x14ac:dyDescent="0.25">
      <c r="I48" s="1">
        <v>0.8</v>
      </c>
      <c r="J48">
        <f t="shared" si="1"/>
        <v>12.945612499999999</v>
      </c>
      <c r="K48">
        <f t="shared" si="0"/>
        <v>13.592650000000001</v>
      </c>
      <c r="O48">
        <f>J49-J40</f>
        <v>-0.40491249999999823</v>
      </c>
      <c r="P48">
        <f>K49-K40</f>
        <v>5.6010374999999994</v>
      </c>
      <c r="R48" s="1">
        <v>0.9</v>
      </c>
      <c r="S48">
        <f>O48/J40*100</f>
        <v>-3.4224019254114233</v>
      </c>
      <c r="T48">
        <f>P48/K40*100</f>
        <v>81.198727880616474</v>
      </c>
    </row>
    <row r="49" spans="1:20" x14ac:dyDescent="0.25">
      <c r="I49" s="1">
        <v>0.9</v>
      </c>
      <c r="J49">
        <f t="shared" si="1"/>
        <v>11.426325</v>
      </c>
      <c r="K49">
        <f t="shared" si="0"/>
        <v>12.498975</v>
      </c>
      <c r="O49">
        <f>J50-J40</f>
        <v>-2.5514375000000005</v>
      </c>
      <c r="P49">
        <f>K50-K40</f>
        <v>5.5950499999999996</v>
      </c>
      <c r="R49" s="1">
        <v>1</v>
      </c>
      <c r="S49">
        <f>O49/J40*100</f>
        <v>-21.565263143437029</v>
      </c>
      <c r="T49">
        <f>P49/K40*100</f>
        <v>81.111926572254376</v>
      </c>
    </row>
    <row r="50" spans="1:20" x14ac:dyDescent="0.25">
      <c r="I50" s="1">
        <v>1</v>
      </c>
      <c r="J50">
        <f t="shared" si="1"/>
        <v>9.2797999999999981</v>
      </c>
      <c r="K50">
        <f t="shared" si="0"/>
        <v>12.4929875</v>
      </c>
      <c r="O50">
        <f>J51-J40</f>
        <v>-5.9846374999999981</v>
      </c>
      <c r="P50">
        <f>K51-K40</f>
        <v>8.7428874999999984</v>
      </c>
      <c r="R50" s="1">
        <v>1.1000000000000001</v>
      </c>
      <c r="S50">
        <f>O50/J40*100</f>
        <v>-50.583360362768474</v>
      </c>
      <c r="T50">
        <f>P50/K40*100</f>
        <v>126.74640064512035</v>
      </c>
    </row>
    <row r="51" spans="1:20" x14ac:dyDescent="0.25">
      <c r="A51" t="s">
        <v>20</v>
      </c>
      <c r="I51" s="1">
        <v>1.1000000000000001</v>
      </c>
      <c r="J51">
        <f t="shared" si="1"/>
        <v>5.8466000000000005</v>
      </c>
      <c r="K51">
        <f t="shared" si="0"/>
        <v>15.640825</v>
      </c>
      <c r="O51">
        <f>J52-J40</f>
        <v>-3.6424749999999992</v>
      </c>
      <c r="P51">
        <f>K52-K40</f>
        <v>8.7454124999999969</v>
      </c>
      <c r="R51" s="1">
        <v>1.2</v>
      </c>
      <c r="S51">
        <f>O51/J40*100</f>
        <v>-30.786931629087828</v>
      </c>
      <c r="T51">
        <f>P51/K40*100</f>
        <v>126.78300578977407</v>
      </c>
    </row>
    <row r="52" spans="1:20" x14ac:dyDescent="0.25">
      <c r="A52" t="s">
        <v>21</v>
      </c>
      <c r="I52" s="1">
        <v>1.2</v>
      </c>
      <c r="J52">
        <f t="shared" si="1"/>
        <v>8.1887624999999993</v>
      </c>
      <c r="K52">
        <f t="shared" si="0"/>
        <v>15.643349999999998</v>
      </c>
      <c r="O52">
        <f>J53-J40</f>
        <v>-3.3471749999999982</v>
      </c>
      <c r="P52">
        <f>K53-K40</f>
        <v>8.2726749999999996</v>
      </c>
      <c r="R52" s="1">
        <v>1.3</v>
      </c>
      <c r="S52">
        <f>O52/J40*100</f>
        <v>-28.290996609610776</v>
      </c>
      <c r="T52">
        <f>P52/K40*100</f>
        <v>119.92968912809081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8.4840625000000003</v>
      </c>
      <c r="K53">
        <f t="shared" si="0"/>
        <v>15.170612500000001</v>
      </c>
      <c r="O53">
        <f>J54-J40</f>
        <v>-3.2017249999999979</v>
      </c>
      <c r="P53">
        <f>K54-K40</f>
        <v>8.4228500000000004</v>
      </c>
      <c r="R53" s="1">
        <v>1.4</v>
      </c>
      <c r="S53">
        <f>O53/J40*100</f>
        <v>-27.061623942550373</v>
      </c>
      <c r="T53">
        <f>P53/K40*100</f>
        <v>122.10678916705176</v>
      </c>
    </row>
    <row r="54" spans="1:20" x14ac:dyDescent="0.25">
      <c r="A54" s="1">
        <v>1</v>
      </c>
      <c r="B54">
        <f>B4</f>
        <v>18.618500000000001</v>
      </c>
      <c r="C54">
        <f>C4</f>
        <v>2.6964999999999999</v>
      </c>
      <c r="I54" s="1">
        <v>1.4</v>
      </c>
      <c r="J54">
        <f t="shared" si="1"/>
        <v>8.6295125000000006</v>
      </c>
      <c r="K54">
        <f t="shared" si="0"/>
        <v>15.3207875</v>
      </c>
      <c r="O54">
        <f>J55-J40</f>
        <v>-3.7932249999999978</v>
      </c>
      <c r="P54">
        <f>K55-K40</f>
        <v>9.2445875000000015</v>
      </c>
      <c r="R54" s="1">
        <v>1.5</v>
      </c>
      <c r="S54">
        <f>O54/J40*100</f>
        <v>-32.061100962600051</v>
      </c>
      <c r="T54">
        <f>P54/K40*100</f>
        <v>134.0195891887974</v>
      </c>
    </row>
    <row r="55" spans="1:20" x14ac:dyDescent="0.25">
      <c r="A55" s="1">
        <v>2</v>
      </c>
      <c r="B55">
        <f>G4</f>
        <v>23.361799999999999</v>
      </c>
      <c r="C55">
        <f>H4</f>
        <v>2.4613999999999998</v>
      </c>
      <c r="I55" s="1">
        <v>1.5</v>
      </c>
      <c r="J55">
        <f t="shared" si="1"/>
        <v>8.0380125000000007</v>
      </c>
      <c r="K55">
        <f t="shared" si="0"/>
        <v>16.142525000000003</v>
      </c>
      <c r="O55">
        <f>J56-J40</f>
        <v>-2.037449999999998</v>
      </c>
      <c r="P55">
        <f>K56-K40</f>
        <v>9.0227000000000004</v>
      </c>
      <c r="R55" s="1">
        <v>1.6</v>
      </c>
      <c r="S55">
        <f>O55/J40*100</f>
        <v>-17.22093737024549</v>
      </c>
      <c r="T55">
        <f>P55/K40*100</f>
        <v>130.80286679895258</v>
      </c>
    </row>
    <row r="56" spans="1:20" x14ac:dyDescent="0.25">
      <c r="A56" s="1">
        <v>3</v>
      </c>
      <c r="B56">
        <f>L4</f>
        <v>8.4491999999999994</v>
      </c>
      <c r="C56">
        <f>M4</f>
        <v>2.8109999999999999</v>
      </c>
      <c r="I56" s="1">
        <v>1.6</v>
      </c>
      <c r="J56">
        <f t="shared" si="1"/>
        <v>9.7937875000000005</v>
      </c>
      <c r="K56">
        <f t="shared" si="0"/>
        <v>15.9206375</v>
      </c>
      <c r="O56">
        <f>J57-J40</f>
        <v>-3.1034624999999973</v>
      </c>
      <c r="P56">
        <f>K57-K40</f>
        <v>9.8139624999999988</v>
      </c>
      <c r="R56" s="1">
        <v>1.7</v>
      </c>
      <c r="S56">
        <f>O56/J40*100</f>
        <v>-26.231089520432647</v>
      </c>
      <c r="T56">
        <f>P56/K40*100</f>
        <v>142.27386809462971</v>
      </c>
    </row>
    <row r="57" spans="1:20" x14ac:dyDescent="0.25">
      <c r="A57" s="1">
        <v>4</v>
      </c>
      <c r="B57">
        <f>Q4</f>
        <v>7.5884</v>
      </c>
      <c r="C57">
        <f>R4</f>
        <v>7.1471999999999998</v>
      </c>
      <c r="I57" s="1">
        <v>1.7</v>
      </c>
      <c r="J57">
        <f t="shared" si="1"/>
        <v>8.7277750000000012</v>
      </c>
      <c r="K57">
        <f t="shared" si="0"/>
        <v>16.7119</v>
      </c>
      <c r="O57">
        <f>J58-J40</f>
        <v>-1.2642499999999988</v>
      </c>
      <c r="P57">
        <f>K58-K40</f>
        <v>7.9679624999999996</v>
      </c>
      <c r="R57" s="1">
        <v>1.8</v>
      </c>
      <c r="S57">
        <f>O57/J40*100</f>
        <v>-10.685695389007268</v>
      </c>
      <c r="T57">
        <f>P57/K40*100</f>
        <v>115.51224550816819</v>
      </c>
    </row>
    <row r="58" spans="1:20" x14ac:dyDescent="0.25">
      <c r="A58" s="1">
        <v>5</v>
      </c>
      <c r="B58">
        <f>V4</f>
        <v>3.3887</v>
      </c>
      <c r="C58">
        <f>W4</f>
        <v>6.0412999999999997</v>
      </c>
      <c r="I58" s="1">
        <v>1.8</v>
      </c>
      <c r="J58">
        <f t="shared" si="1"/>
        <v>10.5669875</v>
      </c>
      <c r="K58">
        <f t="shared" si="0"/>
        <v>14.8659</v>
      </c>
      <c r="O58">
        <f>J59-J40</f>
        <v>-0.96927499999999789</v>
      </c>
      <c r="P58">
        <f>K59-K40</f>
        <v>8.086412499999998</v>
      </c>
      <c r="R58" s="1">
        <v>1.9</v>
      </c>
      <c r="S58">
        <f>O58/J40*100</f>
        <v>-8.1925073349258533</v>
      </c>
      <c r="T58">
        <f>P58/K40*100</f>
        <v>117.22942546232113</v>
      </c>
    </row>
    <row r="59" spans="1:20" x14ac:dyDescent="0.25">
      <c r="A59" s="1">
        <v>6</v>
      </c>
      <c r="B59">
        <f>AA4</f>
        <v>15.992599999999999</v>
      </c>
      <c r="C59">
        <f>AB4</f>
        <v>11.022</v>
      </c>
      <c r="I59" s="1">
        <v>1.9</v>
      </c>
      <c r="J59">
        <f t="shared" si="1"/>
        <v>10.861962500000001</v>
      </c>
      <c r="K59">
        <f t="shared" si="0"/>
        <v>14.984349999999997</v>
      </c>
      <c r="O59">
        <f>J60-J40</f>
        <v>1.9260250000000028</v>
      </c>
      <c r="P59">
        <f>K60-K40</f>
        <v>11.178474999999999</v>
      </c>
      <c r="R59" s="1">
        <v>2</v>
      </c>
      <c r="S59">
        <f>O59/J40*100</f>
        <v>16.279150849604726</v>
      </c>
      <c r="T59">
        <f>P59/K40*100</f>
        <v>162.05532450823162</v>
      </c>
    </row>
    <row r="60" spans="1:20" x14ac:dyDescent="0.25">
      <c r="A60" s="1">
        <v>7</v>
      </c>
      <c r="B60">
        <f>AF4</f>
        <v>10.810700000000001</v>
      </c>
      <c r="C60">
        <f>AG4</f>
        <v>11.936199999999999</v>
      </c>
      <c r="I60" s="1">
        <v>2</v>
      </c>
      <c r="J60">
        <f>AVERAGE(B24,G24,L24,Q24,V24,AA24,AF24,AK24)</f>
        <v>13.757262500000001</v>
      </c>
      <c r="K60">
        <f>AVERAGE(C24,H24,M24,R24,W24,AB24,AG24,AL24)</f>
        <v>18.0764125</v>
      </c>
    </row>
    <row r="61" spans="1:20" x14ac:dyDescent="0.25">
      <c r="A61" s="1">
        <v>8</v>
      </c>
      <c r="B61">
        <f>AK4</f>
        <v>6.44</v>
      </c>
      <c r="C61">
        <f>AL4</f>
        <v>11.0679</v>
      </c>
    </row>
    <row r="63" spans="1:20" x14ac:dyDescent="0.25">
      <c r="A63" t="s">
        <v>22</v>
      </c>
      <c r="B63">
        <f>AVERAGE(B54:B61)</f>
        <v>11.831237499999999</v>
      </c>
      <c r="C63">
        <f>AVERAGE(C54:C61)</f>
        <v>6.8979375000000003</v>
      </c>
    </row>
    <row r="64" spans="1:20" x14ac:dyDescent="0.25">
      <c r="A64" t="s">
        <v>8</v>
      </c>
      <c r="B64">
        <f>STDEV(B54:B61)</f>
        <v>6.8364670008789759</v>
      </c>
      <c r="C64">
        <f>STDEV(C54:C61)</f>
        <v>4.0464186556712445</v>
      </c>
    </row>
    <row r="65" spans="1:3" x14ac:dyDescent="0.25">
      <c r="A65" t="s">
        <v>23</v>
      </c>
      <c r="B65">
        <f>1.5*B64</f>
        <v>10.254700501318464</v>
      </c>
      <c r="C65">
        <f>1.5*C64</f>
        <v>6.0696279835068667</v>
      </c>
    </row>
    <row r="66" spans="1:3" x14ac:dyDescent="0.25">
      <c r="A66" t="s">
        <v>9</v>
      </c>
      <c r="B66">
        <f>2*B64</f>
        <v>13.672934001757952</v>
      </c>
      <c r="C66">
        <f>2*C64</f>
        <v>8.092837311342489</v>
      </c>
    </row>
    <row r="67" spans="1:3" x14ac:dyDescent="0.25">
      <c r="A67" t="s">
        <v>24</v>
      </c>
      <c r="B67">
        <f>B63+B65</f>
        <v>22.085938001318461</v>
      </c>
      <c r="C67">
        <f>C63+C65</f>
        <v>12.967565483506867</v>
      </c>
    </row>
    <row r="68" spans="1:3" x14ac:dyDescent="0.25">
      <c r="A68" t="s">
        <v>25</v>
      </c>
      <c r="B68">
        <f>B63+B66</f>
        <v>25.504171501757952</v>
      </c>
      <c r="C68">
        <f>C63+C66</f>
        <v>14.99077481134249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2014-03-31T01:33:16Z</dcterms:created>
  <dcterms:modified xsi:type="dcterms:W3CDTF">2014-03-31T01:33:51Z</dcterms:modified>
</cp:coreProperties>
</file>