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K28" i="1"/>
  <c r="AK29" i="1" s="1"/>
  <c r="AL27" i="1"/>
  <c r="AK27" i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<sst xmlns="http://schemas.openxmlformats.org/spreadsheetml/2006/main" count="80" uniqueCount="26">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</sst>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19.696200000000001</v>
      </c>
      <c r="C4">
        <v>5.4504999999999999</v>
      </c>
      <c r="F4" s="1">
        <v>429</v>
      </c>
      <c r="G4">
        <v>23.099299999999999</v>
      </c>
      <c r="H4">
        <v>4.5982000000000003</v>
      </c>
      <c r="K4" s="1">
        <v>429</v>
      </c>
      <c r="L4">
        <v>14.865500000000001</v>
      </c>
      <c r="M4">
        <v>4.5208000000000004</v>
      </c>
      <c r="P4" s="1">
        <v>429</v>
      </c>
      <c r="Q4">
        <v>17.4648</v>
      </c>
      <c r="R4">
        <v>4.1100000000000003</v>
      </c>
      <c r="U4" s="1">
        <v>429</v>
      </c>
      <c r="V4">
        <v>17.194700000000001</v>
      </c>
      <c r="W4">
        <v>4.7640000000000002</v>
      </c>
      <c r="Z4" s="1">
        <v>429</v>
      </c>
      <c r="AA4">
        <v>15.9567</v>
      </c>
      <c r="AB4">
        <v>7.0829000000000004</v>
      </c>
      <c r="AE4" s="1">
        <v>429</v>
      </c>
      <c r="AF4">
        <v>16.488499999999998</v>
      </c>
      <c r="AG4">
        <v>7.3818999999999999</v>
      </c>
      <c r="AJ4" s="1">
        <v>429</v>
      </c>
      <c r="AK4">
        <v>8.9990000000000006</v>
      </c>
      <c r="AL4">
        <v>7.2153</v>
      </c>
    </row>
    <row r="5" spans="1:38" x14ac:dyDescent="0.25">
      <c r="A5" s="1">
        <v>0.1</v>
      </c>
      <c r="B5">
        <v>15.6152</v>
      </c>
      <c r="C5">
        <v>5.5248999999999997</v>
      </c>
      <c r="F5" s="1">
        <v>0.1</v>
      </c>
      <c r="G5">
        <v>22.302600000000002</v>
      </c>
      <c r="H5">
        <v>5.3792</v>
      </c>
      <c r="K5" s="1">
        <v>0.1</v>
      </c>
      <c r="L5">
        <v>14.1645</v>
      </c>
      <c r="M5">
        <v>5.7826000000000004</v>
      </c>
      <c r="P5" s="1">
        <v>0.1</v>
      </c>
      <c r="Q5">
        <v>19.130800000000001</v>
      </c>
      <c r="R5">
        <v>4.5926999999999998</v>
      </c>
      <c r="U5" s="1">
        <v>0.1</v>
      </c>
      <c r="V5">
        <v>12.310600000000001</v>
      </c>
      <c r="W5">
        <v>3.9234</v>
      </c>
      <c r="Z5" s="1">
        <v>0.1</v>
      </c>
      <c r="AA5">
        <v>16.483799999999999</v>
      </c>
      <c r="AB5">
        <v>7.4180000000000001</v>
      </c>
      <c r="AE5" s="1">
        <v>0.1</v>
      </c>
      <c r="AF5">
        <v>14.401400000000001</v>
      </c>
      <c r="AG5">
        <v>7.3010999999999999</v>
      </c>
      <c r="AJ5" s="1">
        <v>0.1</v>
      </c>
      <c r="AK5">
        <v>19.271599999999999</v>
      </c>
      <c r="AL5">
        <v>8.4601000000000006</v>
      </c>
    </row>
    <row r="6" spans="1:38" x14ac:dyDescent="0.25">
      <c r="A6" s="1">
        <v>0.2</v>
      </c>
      <c r="B6">
        <v>25.047000000000001</v>
      </c>
      <c r="C6">
        <v>5.1654</v>
      </c>
      <c r="F6" s="1">
        <v>0.2</v>
      </c>
      <c r="G6">
        <v>18.082100000000001</v>
      </c>
      <c r="H6">
        <v>5.1277999999999997</v>
      </c>
      <c r="K6" s="1">
        <v>0.2</v>
      </c>
      <c r="L6">
        <v>12.21</v>
      </c>
      <c r="M6">
        <v>4.0525000000000002</v>
      </c>
      <c r="P6" s="1">
        <v>0.2</v>
      </c>
      <c r="Q6">
        <v>25.439399999999999</v>
      </c>
      <c r="R6">
        <v>4.0274999999999999</v>
      </c>
      <c r="U6" s="1">
        <v>0.2</v>
      </c>
      <c r="V6">
        <v>20.350300000000001</v>
      </c>
      <c r="W6">
        <v>4.4991000000000003</v>
      </c>
      <c r="Z6" s="1">
        <v>0.2</v>
      </c>
      <c r="AA6">
        <v>14.502000000000001</v>
      </c>
      <c r="AB6">
        <v>8.3996999999999993</v>
      </c>
      <c r="AE6" s="1">
        <v>0.2</v>
      </c>
      <c r="AF6">
        <v>13.4977</v>
      </c>
      <c r="AG6">
        <v>6.4378000000000002</v>
      </c>
      <c r="AJ6" s="1">
        <v>0.2</v>
      </c>
      <c r="AK6">
        <v>12.0456</v>
      </c>
      <c r="AL6">
        <v>5.2748999999999997</v>
      </c>
    </row>
    <row r="7" spans="1:38" x14ac:dyDescent="0.25">
      <c r="A7" s="1">
        <v>0.3</v>
      </c>
      <c r="B7">
        <v>19.290700000000001</v>
      </c>
      <c r="C7">
        <v>6.5811999999999999</v>
      </c>
      <c r="F7" s="1">
        <v>0.3</v>
      </c>
      <c r="G7">
        <v>24.958500000000001</v>
      </c>
      <c r="H7">
        <v>4.5068000000000001</v>
      </c>
      <c r="K7" s="1">
        <v>0.3</v>
      </c>
      <c r="L7">
        <v>10.1768</v>
      </c>
      <c r="M7">
        <v>4.9949000000000003</v>
      </c>
      <c r="P7" s="1">
        <v>0.3</v>
      </c>
      <c r="Q7">
        <v>22.858499999999999</v>
      </c>
      <c r="R7">
        <v>4.3297999999999996</v>
      </c>
      <c r="U7" s="1">
        <v>0.3</v>
      </c>
      <c r="V7">
        <v>17.478100000000001</v>
      </c>
      <c r="W7">
        <v>3.5337000000000001</v>
      </c>
      <c r="Z7" s="1">
        <v>0.3</v>
      </c>
      <c r="AA7">
        <v>20.079000000000001</v>
      </c>
      <c r="AB7">
        <v>25.877400000000002</v>
      </c>
      <c r="AE7" s="1">
        <v>0.3</v>
      </c>
      <c r="AF7">
        <v>15.291600000000001</v>
      </c>
      <c r="AG7">
        <v>8.5525000000000002</v>
      </c>
      <c r="AJ7" s="1">
        <v>0.3</v>
      </c>
      <c r="AK7">
        <v>17.6493</v>
      </c>
      <c r="AL7">
        <v>7.6239999999999997</v>
      </c>
    </row>
    <row r="8" spans="1:38" x14ac:dyDescent="0.25">
      <c r="A8" s="1">
        <v>0.4</v>
      </c>
      <c r="B8">
        <v>23.538699999999999</v>
      </c>
      <c r="C8">
        <v>5.6986999999999997</v>
      </c>
      <c r="F8" s="1">
        <v>0.4</v>
      </c>
      <c r="G8">
        <v>33.122100000000003</v>
      </c>
      <c r="H8">
        <v>5.1809000000000003</v>
      </c>
      <c r="K8" s="1">
        <v>0.4</v>
      </c>
      <c r="L8">
        <v>14.237</v>
      </c>
      <c r="M8">
        <v>4.3615000000000004</v>
      </c>
      <c r="P8" s="1">
        <v>0.4</v>
      </c>
      <c r="Q8">
        <v>20.630099999999999</v>
      </c>
      <c r="R8">
        <v>4.5244999999999997</v>
      </c>
      <c r="U8" s="1">
        <v>0.4</v>
      </c>
      <c r="V8">
        <v>14.8954</v>
      </c>
      <c r="W8">
        <v>3.8126000000000002</v>
      </c>
      <c r="Z8" s="1">
        <v>0.4</v>
      </c>
      <c r="AA8">
        <v>17.880299999999998</v>
      </c>
      <c r="AB8">
        <v>13.1671</v>
      </c>
      <c r="AE8" s="1">
        <v>0.4</v>
      </c>
      <c r="AF8">
        <v>19.8019</v>
      </c>
      <c r="AG8">
        <v>4.4196</v>
      </c>
      <c r="AJ8" s="1">
        <v>0.4</v>
      </c>
      <c r="AK8">
        <v>16.334399999999999</v>
      </c>
      <c r="AL8">
        <v>6.5445000000000002</v>
      </c>
    </row>
    <row r="9" spans="1:38" x14ac:dyDescent="0.25">
      <c r="A9" s="1">
        <v>0.5</v>
      </c>
      <c r="B9">
        <v>29.1157</v>
      </c>
      <c r="C9">
        <v>4.9198000000000004</v>
      </c>
      <c r="F9" s="1">
        <v>0.5</v>
      </c>
      <c r="G9">
        <v>25.471499999999999</v>
      </c>
      <c r="H9">
        <v>4.8339999999999996</v>
      </c>
      <c r="K9" s="1">
        <v>0.5</v>
      </c>
      <c r="L9">
        <v>12.167400000000001</v>
      </c>
      <c r="M9">
        <v>6.407</v>
      </c>
      <c r="P9" s="1">
        <v>0.5</v>
      </c>
      <c r="Q9">
        <v>24.462299999999999</v>
      </c>
      <c r="R9">
        <v>4.3895999999999997</v>
      </c>
      <c r="U9" s="1">
        <v>0.5</v>
      </c>
      <c r="V9">
        <v>16.7317</v>
      </c>
      <c r="W9">
        <v>4.2119999999999997</v>
      </c>
      <c r="Z9" s="1">
        <v>0.5</v>
      </c>
      <c r="AA9">
        <v>14.963200000000001</v>
      </c>
      <c r="AB9">
        <v>5.6169000000000002</v>
      </c>
      <c r="AE9" s="1">
        <v>0.5</v>
      </c>
      <c r="AF9">
        <v>34.927599999999998</v>
      </c>
      <c r="AG9">
        <v>5.2587000000000002</v>
      </c>
      <c r="AJ9" s="1">
        <v>0.5</v>
      </c>
      <c r="AK9">
        <v>11.898899999999999</v>
      </c>
      <c r="AL9">
        <v>5.1452</v>
      </c>
    </row>
    <row r="10" spans="1:38" x14ac:dyDescent="0.25">
      <c r="A10" s="1">
        <v>0.6</v>
      </c>
      <c r="B10">
        <v>32.566299999999998</v>
      </c>
      <c r="C10">
        <v>7.3739999999999997</v>
      </c>
      <c r="F10" s="1">
        <v>0.6</v>
      </c>
      <c r="G10">
        <v>21.6037</v>
      </c>
      <c r="H10">
        <v>4.1524999999999999</v>
      </c>
      <c r="K10" s="1">
        <v>0.6</v>
      </c>
      <c r="L10">
        <v>11.3584</v>
      </c>
      <c r="M10">
        <v>6.5551000000000004</v>
      </c>
      <c r="P10" s="1">
        <v>0.6</v>
      </c>
      <c r="Q10">
        <v>16.346699999999998</v>
      </c>
      <c r="R10">
        <v>3.9228999999999998</v>
      </c>
      <c r="U10" s="1">
        <v>0.6</v>
      </c>
      <c r="V10">
        <v>21.116399999999999</v>
      </c>
      <c r="W10">
        <v>6.7944000000000004</v>
      </c>
      <c r="Z10" s="1">
        <v>0.6</v>
      </c>
      <c r="AA10">
        <v>13.8407</v>
      </c>
      <c r="AB10">
        <v>8.8411000000000008</v>
      </c>
      <c r="AE10" s="1">
        <v>0.6</v>
      </c>
      <c r="AF10">
        <v>26.156400000000001</v>
      </c>
      <c r="AG10">
        <v>5.2843999999999998</v>
      </c>
      <c r="AJ10" s="1">
        <v>0.6</v>
      </c>
      <c r="AK10">
        <v>11.4046</v>
      </c>
      <c r="AL10">
        <v>4.6051000000000002</v>
      </c>
    </row>
    <row r="11" spans="1:38" x14ac:dyDescent="0.25">
      <c r="A11" s="1">
        <v>0.7</v>
      </c>
      <c r="B11">
        <v>24.320599999999999</v>
      </c>
      <c r="C11">
        <v>7.5564</v>
      </c>
      <c r="F11" s="1">
        <v>0.7</v>
      </c>
      <c r="G11">
        <v>24.9068</v>
      </c>
      <c r="H11">
        <v>3.8104</v>
      </c>
      <c r="K11" s="1">
        <v>0.7</v>
      </c>
      <c r="L11">
        <v>18.303699999999999</v>
      </c>
      <c r="M11">
        <v>4.7961999999999998</v>
      </c>
      <c r="P11" s="1">
        <v>0.7</v>
      </c>
      <c r="Q11">
        <v>17.314399999999999</v>
      </c>
      <c r="R11">
        <v>4.6627000000000001</v>
      </c>
      <c r="U11" s="1">
        <v>0.7</v>
      </c>
      <c r="V11">
        <v>22.4404</v>
      </c>
      <c r="W11">
        <v>6.0744999999999996</v>
      </c>
      <c r="Z11" s="1">
        <v>0.7</v>
      </c>
      <c r="AA11">
        <v>19.297999999999998</v>
      </c>
      <c r="AB11">
        <v>9.4954999999999998</v>
      </c>
      <c r="AE11" s="1">
        <v>0.7</v>
      </c>
      <c r="AF11">
        <v>18.895299999999999</v>
      </c>
      <c r="AG11">
        <v>10.0482</v>
      </c>
      <c r="AJ11" s="1">
        <v>0.7</v>
      </c>
      <c r="AK11">
        <v>10.2521</v>
      </c>
      <c r="AL11">
        <v>5.1879999999999997</v>
      </c>
    </row>
    <row r="12" spans="1:38" x14ac:dyDescent="0.25">
      <c r="A12" s="1">
        <v>0.8</v>
      </c>
      <c r="B12">
        <v>16.331399999999999</v>
      </c>
      <c r="C12">
        <v>8.2743000000000002</v>
      </c>
      <c r="F12" s="1">
        <v>0.8</v>
      </c>
      <c r="G12">
        <v>21.931799999999999</v>
      </c>
      <c r="H12">
        <v>3.6623000000000001</v>
      </c>
      <c r="K12" s="1">
        <v>0.8</v>
      </c>
      <c r="L12">
        <v>11.9756</v>
      </c>
      <c r="M12">
        <v>5.1275000000000004</v>
      </c>
      <c r="P12" s="1">
        <v>0.8</v>
      </c>
      <c r="Q12">
        <v>15.3249</v>
      </c>
      <c r="R12">
        <v>4.9412000000000003</v>
      </c>
      <c r="U12" s="1">
        <v>0.8</v>
      </c>
      <c r="V12">
        <v>17.1907</v>
      </c>
      <c r="W12">
        <v>5.4473000000000003</v>
      </c>
      <c r="Z12" s="1">
        <v>0.8</v>
      </c>
      <c r="AA12">
        <v>16.400300000000001</v>
      </c>
      <c r="AB12">
        <v>18.300999999999998</v>
      </c>
      <c r="AE12" s="1">
        <v>0.8</v>
      </c>
      <c r="AF12">
        <v>12.389900000000001</v>
      </c>
      <c r="AG12">
        <v>7.7744</v>
      </c>
      <c r="AJ12" s="1">
        <v>0.8</v>
      </c>
      <c r="AK12">
        <v>9.7210000000000001</v>
      </c>
      <c r="AL12">
        <v>3.6215000000000002</v>
      </c>
    </row>
    <row r="13" spans="1:38" x14ac:dyDescent="0.25">
      <c r="A13" s="1">
        <v>0.9</v>
      </c>
      <c r="B13">
        <v>29.709700000000002</v>
      </c>
      <c r="C13">
        <v>5.9054000000000002</v>
      </c>
      <c r="F13" s="1">
        <v>0.9</v>
      </c>
      <c r="G13">
        <v>20.3034</v>
      </c>
      <c r="H13">
        <v>5.7984</v>
      </c>
      <c r="K13" s="1">
        <v>0.9</v>
      </c>
      <c r="L13">
        <v>12.499599999999999</v>
      </c>
      <c r="M13">
        <v>4.0990000000000002</v>
      </c>
      <c r="P13" s="1">
        <v>0.9</v>
      </c>
      <c r="Q13">
        <v>14.907299999999999</v>
      </c>
      <c r="R13">
        <v>3.7890999999999999</v>
      </c>
      <c r="U13" s="1">
        <v>0.9</v>
      </c>
      <c r="V13">
        <v>20.084599999999998</v>
      </c>
      <c r="W13">
        <v>7.4180999999999999</v>
      </c>
      <c r="Z13" s="1">
        <v>0.9</v>
      </c>
      <c r="AA13">
        <v>32.947899999999997</v>
      </c>
      <c r="AB13">
        <v>30.1021</v>
      </c>
      <c r="AE13" s="1">
        <v>0.9</v>
      </c>
      <c r="AF13">
        <v>18.330400000000001</v>
      </c>
      <c r="AG13">
        <v>7.0228000000000002</v>
      </c>
      <c r="AJ13" s="1">
        <v>0.9</v>
      </c>
      <c r="AK13">
        <v>12.037699999999999</v>
      </c>
      <c r="AL13">
        <v>3.9540000000000002</v>
      </c>
    </row>
    <row r="14" spans="1:38" x14ac:dyDescent="0.25">
      <c r="A14" s="1">
        <v>1</v>
      </c>
      <c r="B14">
        <v>18.4909</v>
      </c>
      <c r="C14">
        <v>4.9748000000000001</v>
      </c>
      <c r="F14" s="1">
        <v>1</v>
      </c>
      <c r="G14">
        <v>23.132899999999999</v>
      </c>
      <c r="H14">
        <v>8.7449999999999992</v>
      </c>
      <c r="K14" s="1">
        <v>1</v>
      </c>
      <c r="L14">
        <v>12.8545</v>
      </c>
      <c r="M14">
        <v>4.1269</v>
      </c>
      <c r="P14" s="1">
        <v>1</v>
      </c>
      <c r="Q14">
        <v>16.238600000000002</v>
      </c>
      <c r="R14">
        <v>6.3920000000000003</v>
      </c>
      <c r="U14" s="1">
        <v>1</v>
      </c>
      <c r="V14">
        <v>15.745799999999999</v>
      </c>
      <c r="W14">
        <v>4.5178000000000003</v>
      </c>
      <c r="Z14" s="1">
        <v>1</v>
      </c>
      <c r="AA14">
        <v>15.229200000000001</v>
      </c>
      <c r="AB14">
        <v>16.9605</v>
      </c>
      <c r="AE14" s="1">
        <v>1</v>
      </c>
      <c r="AF14">
        <v>18.637499999999999</v>
      </c>
      <c r="AG14">
        <v>5.1108000000000002</v>
      </c>
      <c r="AJ14" s="1">
        <v>1</v>
      </c>
      <c r="AK14">
        <v>11.0146</v>
      </c>
      <c r="AL14">
        <v>5.4181999999999997</v>
      </c>
    </row>
    <row r="15" spans="1:38" x14ac:dyDescent="0.25">
      <c r="A15" s="1">
        <v>1.1000000000000001</v>
      </c>
      <c r="B15">
        <v>31.896799999999999</v>
      </c>
      <c r="C15">
        <v>7.7192999999999996</v>
      </c>
      <c r="F15" s="1">
        <v>1.1000000000000001</v>
      </c>
      <c r="G15">
        <v>20.0059</v>
      </c>
      <c r="H15">
        <v>4.5713999999999997</v>
      </c>
      <c r="K15" s="1">
        <v>1.1000000000000001</v>
      </c>
      <c r="L15">
        <v>12.9306</v>
      </c>
      <c r="M15">
        <v>3.3826999999999998</v>
      </c>
      <c r="P15" s="1">
        <v>1.1000000000000001</v>
      </c>
      <c r="Q15">
        <v>15.2332</v>
      </c>
      <c r="R15">
        <v>6.4882999999999997</v>
      </c>
      <c r="U15" s="1">
        <v>1.1000000000000001</v>
      </c>
      <c r="V15">
        <v>16.5426</v>
      </c>
      <c r="W15">
        <v>6.7971000000000004</v>
      </c>
      <c r="Z15" s="1">
        <v>1.1000000000000001</v>
      </c>
      <c r="AA15">
        <v>13.077299999999999</v>
      </c>
      <c r="AB15">
        <v>11.533300000000001</v>
      </c>
      <c r="AE15" s="1">
        <v>1.1000000000000001</v>
      </c>
      <c r="AF15">
        <v>14.467000000000001</v>
      </c>
      <c r="AG15">
        <v>5.5909000000000004</v>
      </c>
      <c r="AJ15" s="1">
        <v>1.1000000000000001</v>
      </c>
      <c r="AK15">
        <v>10.1304</v>
      </c>
      <c r="AL15">
        <v>4.867</v>
      </c>
    </row>
    <row r="16" spans="1:38" x14ac:dyDescent="0.25">
      <c r="A16" s="1">
        <v>1.2</v>
      </c>
      <c r="B16">
        <v>25.450099999999999</v>
      </c>
      <c r="C16">
        <v>7.2939999999999996</v>
      </c>
      <c r="F16" s="1">
        <v>1.2</v>
      </c>
      <c r="G16">
        <v>18.390599999999999</v>
      </c>
      <c r="H16">
        <v>3.4504000000000001</v>
      </c>
      <c r="K16" s="1">
        <v>1.2</v>
      </c>
      <c r="L16">
        <v>15.362</v>
      </c>
      <c r="M16">
        <v>4.4455999999999998</v>
      </c>
      <c r="P16" s="1">
        <v>1.2</v>
      </c>
      <c r="Q16">
        <v>17.1874</v>
      </c>
      <c r="R16">
        <v>6.1284999999999998</v>
      </c>
      <c r="U16" s="1">
        <v>1.2</v>
      </c>
      <c r="V16">
        <v>14.566700000000001</v>
      </c>
      <c r="W16">
        <v>5.4368999999999996</v>
      </c>
      <c r="Z16" s="1">
        <v>1.2</v>
      </c>
      <c r="AA16">
        <v>17.9846</v>
      </c>
      <c r="AB16">
        <v>26.354700000000001</v>
      </c>
      <c r="AE16" s="1">
        <v>1.2</v>
      </c>
      <c r="AF16">
        <v>15.2125</v>
      </c>
      <c r="AG16">
        <v>5.3121999999999998</v>
      </c>
      <c r="AJ16" s="1">
        <v>1.2</v>
      </c>
      <c r="AK16">
        <v>8.9342000000000006</v>
      </c>
      <c r="AL16">
        <v>4.7306999999999997</v>
      </c>
    </row>
    <row r="17" spans="1:38" x14ac:dyDescent="0.25">
      <c r="A17" s="1">
        <v>1.3</v>
      </c>
      <c r="B17">
        <v>24.749700000000001</v>
      </c>
      <c r="C17">
        <v>4.9333999999999998</v>
      </c>
      <c r="F17" s="1">
        <v>1.3</v>
      </c>
      <c r="G17">
        <v>21.148599999999998</v>
      </c>
      <c r="H17">
        <v>4.1204000000000001</v>
      </c>
      <c r="K17" s="1">
        <v>1.3</v>
      </c>
      <c r="L17">
        <v>13.967499999999999</v>
      </c>
      <c r="M17">
        <v>3.8090999999999999</v>
      </c>
      <c r="P17" s="1">
        <v>1.3</v>
      </c>
      <c r="Q17">
        <v>13.118</v>
      </c>
      <c r="R17">
        <v>7.1508000000000003</v>
      </c>
      <c r="U17" s="1">
        <v>1.3</v>
      </c>
      <c r="V17">
        <v>17.129899999999999</v>
      </c>
      <c r="W17">
        <v>6.3867000000000003</v>
      </c>
      <c r="Z17" s="1">
        <v>1.3</v>
      </c>
      <c r="AA17">
        <v>29.4709</v>
      </c>
      <c r="AB17">
        <v>75.834299999999999</v>
      </c>
      <c r="AE17" s="1">
        <v>1.3</v>
      </c>
      <c r="AF17">
        <v>14.864599999999999</v>
      </c>
      <c r="AG17">
        <v>8.3671000000000006</v>
      </c>
      <c r="AJ17" s="1">
        <v>1.3</v>
      </c>
      <c r="AK17">
        <v>10.549099999999999</v>
      </c>
      <c r="AL17">
        <v>4.3868</v>
      </c>
    </row>
    <row r="18" spans="1:38" x14ac:dyDescent="0.25">
      <c r="A18" s="1">
        <v>1.4</v>
      </c>
      <c r="B18">
        <v>22.257999999999999</v>
      </c>
      <c r="C18">
        <v>4.2489999999999997</v>
      </c>
      <c r="F18" s="1">
        <v>1.4</v>
      </c>
      <c r="G18">
        <v>21.45</v>
      </c>
      <c r="H18">
        <v>4.0503999999999998</v>
      </c>
      <c r="K18" s="1">
        <v>1.4</v>
      </c>
      <c r="L18">
        <v>17.8565</v>
      </c>
      <c r="M18">
        <v>3.9152</v>
      </c>
      <c r="P18" s="1">
        <v>1.4</v>
      </c>
      <c r="Q18">
        <v>13.7279</v>
      </c>
      <c r="R18">
        <v>8.0637000000000008</v>
      </c>
      <c r="U18" s="1">
        <v>1.4</v>
      </c>
      <c r="V18">
        <v>19.5093</v>
      </c>
      <c r="W18">
        <v>4.0610999999999997</v>
      </c>
      <c r="Z18" s="1">
        <v>1.4</v>
      </c>
      <c r="AA18">
        <v>27.503399999999999</v>
      </c>
      <c r="AB18">
        <v>145.50399999999999</v>
      </c>
      <c r="AE18" s="1">
        <v>1.4</v>
      </c>
      <c r="AF18">
        <v>15.5054</v>
      </c>
      <c r="AG18">
        <v>8.6095000000000006</v>
      </c>
      <c r="AJ18" s="1">
        <v>1.4</v>
      </c>
      <c r="AK18">
        <v>8.4743999999999993</v>
      </c>
      <c r="AL18">
        <v>3.3643999999999998</v>
      </c>
    </row>
    <row r="19" spans="1:38" x14ac:dyDescent="0.25">
      <c r="A19" s="1">
        <v>1.5</v>
      </c>
      <c r="B19">
        <v>22.746400000000001</v>
      </c>
      <c r="C19">
        <v>5.8425000000000002</v>
      </c>
      <c r="F19" s="1">
        <v>1.5</v>
      </c>
      <c r="G19">
        <v>21.4938</v>
      </c>
      <c r="H19">
        <v>4.6661000000000001</v>
      </c>
      <c r="K19" s="1">
        <v>1.5</v>
      </c>
      <c r="L19">
        <v>14.836</v>
      </c>
      <c r="M19">
        <v>4.4143999999999997</v>
      </c>
      <c r="P19" s="1">
        <v>1.5</v>
      </c>
      <c r="Q19">
        <v>17.519400000000001</v>
      </c>
      <c r="R19">
        <v>8.2200000000000006</v>
      </c>
      <c r="U19" s="1">
        <v>1.5</v>
      </c>
      <c r="V19">
        <v>19.277799999999999</v>
      </c>
      <c r="W19">
        <v>4.3685999999999998</v>
      </c>
      <c r="Z19" s="1">
        <v>1.5</v>
      </c>
      <c r="AA19">
        <v>35.259900000000002</v>
      </c>
      <c r="AB19">
        <v>70.344099999999997</v>
      </c>
      <c r="AE19" s="1">
        <v>1.5</v>
      </c>
      <c r="AF19">
        <v>12.8062</v>
      </c>
      <c r="AG19">
        <v>17.4422</v>
      </c>
      <c r="AJ19" s="1">
        <v>1.5</v>
      </c>
      <c r="AK19">
        <v>8.4019999999999992</v>
      </c>
      <c r="AL19">
        <v>3.3142</v>
      </c>
    </row>
    <row r="20" spans="1:38" x14ac:dyDescent="0.25">
      <c r="A20" s="1">
        <v>1.6</v>
      </c>
      <c r="B20">
        <v>27.1233</v>
      </c>
      <c r="C20">
        <v>6.3292999999999999</v>
      </c>
      <c r="F20" s="1">
        <v>1.6</v>
      </c>
      <c r="G20">
        <v>18.129899999999999</v>
      </c>
      <c r="H20">
        <v>4.7234999999999996</v>
      </c>
      <c r="K20" s="1">
        <v>1.6</v>
      </c>
      <c r="L20">
        <v>12.3621</v>
      </c>
      <c r="M20">
        <v>3.6804000000000001</v>
      </c>
      <c r="P20" s="1">
        <v>1.6</v>
      </c>
      <c r="Q20">
        <v>13.1631</v>
      </c>
      <c r="R20">
        <v>6.6337000000000002</v>
      </c>
      <c r="U20" s="1">
        <v>1.6</v>
      </c>
      <c r="V20">
        <v>16.815100000000001</v>
      </c>
      <c r="W20">
        <v>3.7210999999999999</v>
      </c>
      <c r="Z20" s="1">
        <v>1.6</v>
      </c>
      <c r="AA20">
        <v>20.930299999999999</v>
      </c>
      <c r="AB20">
        <v>55.955199999999998</v>
      </c>
      <c r="AE20" s="1">
        <v>1.6</v>
      </c>
      <c r="AF20">
        <v>16.094200000000001</v>
      </c>
      <c r="AG20">
        <v>13.0472</v>
      </c>
      <c r="AJ20" s="1">
        <v>1.6</v>
      </c>
      <c r="AK20">
        <v>11.0238</v>
      </c>
      <c r="AL20">
        <v>3.7059000000000002</v>
      </c>
    </row>
    <row r="21" spans="1:38" x14ac:dyDescent="0.25">
      <c r="A21" s="1">
        <v>1.7</v>
      </c>
      <c r="B21">
        <v>20.6159</v>
      </c>
      <c r="C21">
        <v>6.8174000000000001</v>
      </c>
      <c r="F21" s="1">
        <v>1.7</v>
      </c>
      <c r="G21">
        <v>20.4573</v>
      </c>
      <c r="H21">
        <v>4.4394999999999998</v>
      </c>
      <c r="K21" s="1">
        <v>1.7</v>
      </c>
      <c r="L21">
        <v>12.574199999999999</v>
      </c>
      <c r="M21">
        <v>4.7758000000000003</v>
      </c>
      <c r="P21" s="1">
        <v>1.7</v>
      </c>
      <c r="Q21">
        <v>13.6541</v>
      </c>
      <c r="R21">
        <v>7.9333</v>
      </c>
      <c r="U21" s="1">
        <v>1.7</v>
      </c>
      <c r="V21">
        <v>21.001100000000001</v>
      </c>
      <c r="W21">
        <v>4.9671000000000003</v>
      </c>
      <c r="Z21" s="1">
        <v>1.7</v>
      </c>
      <c r="AA21">
        <v>13.1686</v>
      </c>
      <c r="AB21">
        <v>35.271999999999998</v>
      </c>
      <c r="AE21" s="1">
        <v>1.7</v>
      </c>
      <c r="AF21">
        <v>11.7174</v>
      </c>
      <c r="AG21">
        <v>8.6325000000000003</v>
      </c>
      <c r="AJ21" s="1">
        <v>1.7</v>
      </c>
      <c r="AK21">
        <v>14.414</v>
      </c>
      <c r="AL21">
        <v>3.6448</v>
      </c>
    </row>
    <row r="22" spans="1:38" x14ac:dyDescent="0.25">
      <c r="A22" s="1">
        <v>1.8</v>
      </c>
      <c r="B22">
        <v>22.3828</v>
      </c>
      <c r="C22">
        <v>4.1872999999999996</v>
      </c>
      <c r="F22" s="1">
        <v>1.8</v>
      </c>
      <c r="G22">
        <v>21.262599999999999</v>
      </c>
      <c r="H22">
        <v>4.7103000000000002</v>
      </c>
      <c r="K22" s="1">
        <v>1.8</v>
      </c>
      <c r="L22">
        <v>13.1007</v>
      </c>
      <c r="M22">
        <v>4.8814000000000002</v>
      </c>
      <c r="P22" s="1">
        <v>1.8</v>
      </c>
      <c r="Q22">
        <v>17.739699999999999</v>
      </c>
      <c r="R22">
        <v>7.9111000000000002</v>
      </c>
      <c r="U22" s="1">
        <v>1.8</v>
      </c>
      <c r="V22">
        <v>20.667300000000001</v>
      </c>
      <c r="W22">
        <v>5.0923999999999996</v>
      </c>
      <c r="Z22" s="1">
        <v>1.8</v>
      </c>
      <c r="AA22">
        <v>25.8415</v>
      </c>
      <c r="AB22">
        <v>154.67699999999999</v>
      </c>
      <c r="AE22" s="1">
        <v>1.8</v>
      </c>
      <c r="AF22">
        <v>11.925000000000001</v>
      </c>
      <c r="AG22">
        <v>8.6326000000000001</v>
      </c>
      <c r="AJ22" s="1">
        <v>1.8</v>
      </c>
      <c r="AK22">
        <v>9.9417000000000009</v>
      </c>
      <c r="AL22">
        <v>4.1559999999999997</v>
      </c>
    </row>
    <row r="23" spans="1:38" x14ac:dyDescent="0.25">
      <c r="A23" s="1">
        <v>1.9</v>
      </c>
      <c r="B23">
        <v>14.4033</v>
      </c>
      <c r="C23">
        <v>5.5137999999999998</v>
      </c>
      <c r="F23" s="1">
        <v>1.9</v>
      </c>
      <c r="G23">
        <v>24.159600000000001</v>
      </c>
      <c r="H23">
        <v>4.1795</v>
      </c>
      <c r="K23" s="1">
        <v>1.9</v>
      </c>
      <c r="L23">
        <v>17.601299999999998</v>
      </c>
      <c r="M23">
        <v>3.6953999999999998</v>
      </c>
      <c r="P23" s="1">
        <v>1.9</v>
      </c>
      <c r="Q23">
        <v>15.541499999999999</v>
      </c>
      <c r="R23">
        <v>6.1558000000000002</v>
      </c>
      <c r="U23" s="1">
        <v>1.9</v>
      </c>
      <c r="V23">
        <v>18.398900000000001</v>
      </c>
      <c r="W23">
        <v>12.2233</v>
      </c>
      <c r="Z23" s="1">
        <v>1.9</v>
      </c>
      <c r="AA23">
        <v>56.514699999999998</v>
      </c>
      <c r="AB23">
        <v>223.9359</v>
      </c>
      <c r="AE23" s="1">
        <v>1.9</v>
      </c>
      <c r="AF23">
        <v>15.122</v>
      </c>
      <c r="AG23">
        <v>5.3879000000000001</v>
      </c>
      <c r="AJ23" s="1">
        <v>1.9</v>
      </c>
      <c r="AK23">
        <v>9.9764999999999997</v>
      </c>
      <c r="AL23">
        <v>4.5351999999999997</v>
      </c>
    </row>
    <row r="24" spans="1:38" x14ac:dyDescent="0.25">
      <c r="A24" s="1">
        <v>2</v>
      </c>
      <c r="B24">
        <v>21.8889</v>
      </c>
      <c r="C24">
        <v>4.9965000000000002</v>
      </c>
      <c r="F24" s="1">
        <v>2</v>
      </c>
      <c r="G24">
        <v>16.211099999999998</v>
      </c>
      <c r="H24">
        <v>6.0273000000000003</v>
      </c>
      <c r="K24" s="1">
        <v>2</v>
      </c>
      <c r="L24">
        <v>12.1035</v>
      </c>
      <c r="M24">
        <v>5.2781000000000002</v>
      </c>
      <c r="P24" s="1">
        <v>2</v>
      </c>
      <c r="Q24">
        <v>16.369900000000001</v>
      </c>
      <c r="R24">
        <v>7.0148999999999999</v>
      </c>
      <c r="U24" s="1">
        <v>2</v>
      </c>
      <c r="V24">
        <v>16.4621</v>
      </c>
      <c r="W24">
        <v>8.4522999999999993</v>
      </c>
      <c r="Z24" s="1">
        <v>2</v>
      </c>
      <c r="AA24">
        <v>18.670000000000002</v>
      </c>
      <c r="AB24">
        <v>22.452400000000001</v>
      </c>
      <c r="AE24" s="1">
        <v>2</v>
      </c>
      <c r="AF24">
        <v>43.697099999999999</v>
      </c>
      <c r="AG24">
        <v>6.9229000000000003</v>
      </c>
      <c r="AJ24" s="1">
        <v>2</v>
      </c>
      <c r="AK24">
        <v>10.5687</v>
      </c>
      <c r="AL24">
        <v>5.5803000000000003</v>
      </c>
    </row>
    <row r="26" spans="1:38" x14ac:dyDescent="0.25">
      <c r="A26" s="1" t="s">
        <v>7</v>
      </c>
      <c r="B26">
        <f>AVERAGE(B5:B24)</f>
        <v>23.377070000000003</v>
      </c>
      <c r="C26">
        <f>AVERAGE(C5:C24)</f>
        <v>5.9928700000000008</v>
      </c>
      <c r="F26" s="1" t="s">
        <v>7</v>
      </c>
      <c r="G26">
        <f>AVERAGE(G5:G24)</f>
        <v>21.92624</v>
      </c>
      <c r="H26">
        <f>AVERAGE(H5:H24)</f>
        <v>4.8068049999999998</v>
      </c>
      <c r="K26" s="1" t="s">
        <v>7</v>
      </c>
      <c r="L26">
        <f>AVERAGE(L5:L24)</f>
        <v>13.632094999999998</v>
      </c>
      <c r="M26">
        <f>AVERAGE(M5:M24)</f>
        <v>4.6290650000000007</v>
      </c>
      <c r="P26" s="1" t="s">
        <v>7</v>
      </c>
      <c r="Q26">
        <f>AVERAGE(Q5:Q24)</f>
        <v>17.295359999999995</v>
      </c>
      <c r="R26">
        <f>AVERAGE(R5:R24)</f>
        <v>5.8636050000000006</v>
      </c>
      <c r="U26" s="1" t="s">
        <v>7</v>
      </c>
      <c r="V26">
        <f>AVERAGE(V5:V24)</f>
        <v>17.935740000000003</v>
      </c>
      <c r="W26">
        <f>AVERAGE(W5:W24)</f>
        <v>5.5869749999999998</v>
      </c>
      <c r="Z26" s="1" t="s">
        <v>7</v>
      </c>
      <c r="AA26">
        <f>AVERAGE(AA5:AA24)</f>
        <v>22.002280000000003</v>
      </c>
      <c r="AB26">
        <f>AVERAGE(AB5:AB24)</f>
        <v>48.302109999999999</v>
      </c>
      <c r="AE26" s="1" t="s">
        <v>7</v>
      </c>
      <c r="AF26">
        <f>AVERAGE(AF5:AF24)</f>
        <v>18.187055000000001</v>
      </c>
      <c r="AG26">
        <f>AVERAGE(AG5:AG24)</f>
        <v>7.7577650000000009</v>
      </c>
      <c r="AJ26" s="1" t="s">
        <v>7</v>
      </c>
      <c r="AK26">
        <f>AVERAGE(AK5:AK24)</f>
        <v>11.702229999999998</v>
      </c>
      <c r="AL26">
        <f>AVERAGE(AL5:AL24)</f>
        <v>4.90604</v>
      </c>
    </row>
    <row r="27" spans="1:38" x14ac:dyDescent="0.25">
      <c r="A27" s="1" t="s">
        <v>8</v>
      </c>
      <c r="B27">
        <f>STDEV(B5:B24)</f>
        <v>5.1167924310265311</v>
      </c>
      <c r="C27">
        <f>STDEV(C5:C24)</f>
        <v>1.1970157142265301</v>
      </c>
      <c r="F27" s="1" t="s">
        <v>8</v>
      </c>
      <c r="G27">
        <f>STDEV(G5:G24)</f>
        <v>3.6053714274530129</v>
      </c>
      <c r="H27">
        <f>STDEV(H5:H24)</f>
        <v>1.1442641259664168</v>
      </c>
      <c r="K27" s="1" t="s">
        <v>8</v>
      </c>
      <c r="L27">
        <f>STDEV(L5:L24)</f>
        <v>2.2050017284812542</v>
      </c>
      <c r="M27">
        <f>STDEV(M5:M24)</f>
        <v>0.87785409666203362</v>
      </c>
      <c r="P27" s="1" t="s">
        <v>8</v>
      </c>
      <c r="Q27">
        <f>STDEV(Q5:Q24)</f>
        <v>3.5812863317382031</v>
      </c>
      <c r="R27">
        <f>STDEV(R5:R24)</f>
        <v>1.5378919428452751</v>
      </c>
      <c r="U27" s="1" t="s">
        <v>8</v>
      </c>
      <c r="V27">
        <f>STDEV(V5:V24)</f>
        <v>2.5901623266343172</v>
      </c>
      <c r="W27">
        <f>STDEV(W5:W24)</f>
        <v>2.0738665489915986</v>
      </c>
      <c r="Z27" s="1" t="s">
        <v>8</v>
      </c>
      <c r="AA27">
        <f>STDEV(AA5:AA24)</f>
        <v>10.467171976814484</v>
      </c>
      <c r="AB27">
        <f>STDEV(AB5:AB24)</f>
        <v>59.68554578695089</v>
      </c>
      <c r="AE27" s="1" t="s">
        <v>8</v>
      </c>
      <c r="AF27">
        <f>STDEV(AF5:AF24)</f>
        <v>8.0814216017828908</v>
      </c>
      <c r="AG27">
        <f>STDEV(AG5:AG24)</f>
        <v>3.0801966914767283</v>
      </c>
      <c r="AJ27" s="1" t="s">
        <v>8</v>
      </c>
      <c r="AK27">
        <f>STDEV(AK5:AK24)</f>
        <v>2.9817683713033922</v>
      </c>
      <c r="AL27">
        <f>STDEV(AL5:AL24)</f>
        <v>1.3627277383403094</v>
      </c>
    </row>
    <row r="28" spans="1:38" x14ac:dyDescent="0.25">
      <c r="A28" s="1" t="s">
        <v>9</v>
      </c>
      <c r="B28">
        <f>2*(B27)</f>
        <v>10.233584862053062</v>
      </c>
      <c r="C28">
        <f>2*(C27)</f>
        <v>2.3940314284530602</v>
      </c>
      <c r="F28" s="1" t="s">
        <v>9</v>
      </c>
      <c r="G28">
        <f>2*(G27)</f>
        <v>7.2107428549060257</v>
      </c>
      <c r="H28">
        <f>2*(H27)</f>
        <v>2.2885282519328336</v>
      </c>
      <c r="K28" s="1" t="s">
        <v>9</v>
      </c>
      <c r="L28">
        <f>2*(L27)</f>
        <v>4.4100034569625084</v>
      </c>
      <c r="M28">
        <f>2*(M27)</f>
        <v>1.7557081933240672</v>
      </c>
      <c r="P28" s="1" t="s">
        <v>9</v>
      </c>
      <c r="Q28">
        <f>2*(Q27)</f>
        <v>7.1625726634764062</v>
      </c>
      <c r="R28">
        <f>2*(R27)</f>
        <v>3.0757838856905502</v>
      </c>
      <c r="U28" s="1" t="s">
        <v>9</v>
      </c>
      <c r="V28">
        <f>2*(V27)</f>
        <v>5.1803246532686344</v>
      </c>
      <c r="W28">
        <f>2*(W27)</f>
        <v>4.1477330979831972</v>
      </c>
      <c r="Z28" s="1" t="s">
        <v>9</v>
      </c>
      <c r="AA28">
        <f>2*(AA27)</f>
        <v>20.934343953628968</v>
      </c>
      <c r="AB28">
        <f>2*(AB27)</f>
        <v>119.37109157390178</v>
      </c>
      <c r="AE28" s="1" t="s">
        <v>9</v>
      </c>
      <c r="AF28">
        <f>2*(AF27)</f>
        <v>16.162843203565782</v>
      </c>
      <c r="AG28">
        <f>2*(AG27)</f>
        <v>6.1603933829534565</v>
      </c>
      <c r="AJ28" s="1" t="s">
        <v>9</v>
      </c>
      <c r="AK28">
        <f>2*(AK27)</f>
        <v>5.9635367426067845</v>
      </c>
      <c r="AL28">
        <f>2*(AL27)</f>
        <v>2.7254554766806187</v>
      </c>
    </row>
    <row r="29" spans="1:38" x14ac:dyDescent="0.25">
      <c r="A29" s="1" t="s">
        <v>10</v>
      </c>
      <c r="B29">
        <f>B26+B28</f>
        <v>33.610654862053067</v>
      </c>
      <c r="C29">
        <f>C26+C28</f>
        <v>8.3869014284530614</v>
      </c>
      <c r="F29" s="1" t="s">
        <v>10</v>
      </c>
      <c r="G29">
        <f>G26+G28</f>
        <v>29.136982854906027</v>
      </c>
      <c r="H29">
        <f>H26+H28</f>
        <v>7.0953332519328338</v>
      </c>
      <c r="K29" s="1" t="s">
        <v>10</v>
      </c>
      <c r="L29">
        <f>L26+L28</f>
        <v>18.042098456962506</v>
      </c>
      <c r="M29">
        <f>M26+M28</f>
        <v>6.3847731933240679</v>
      </c>
      <c r="P29" s="1" t="s">
        <v>10</v>
      </c>
      <c r="Q29">
        <f>Q26+Q28</f>
        <v>24.457932663476402</v>
      </c>
      <c r="R29">
        <f>R26+R28</f>
        <v>8.9393888856905512</v>
      </c>
      <c r="U29" s="1" t="s">
        <v>10</v>
      </c>
      <c r="V29">
        <f>V26+V28</f>
        <v>23.116064653268637</v>
      </c>
      <c r="W29">
        <f>W26+W28</f>
        <v>9.7347080979831979</v>
      </c>
      <c r="Z29" s="1" t="s">
        <v>10</v>
      </c>
      <c r="AA29">
        <f>AA26+AA28</f>
        <v>42.936623953628967</v>
      </c>
      <c r="AB29">
        <f>AB26+AB28</f>
        <v>167.67320157390179</v>
      </c>
      <c r="AE29" s="1" t="s">
        <v>10</v>
      </c>
      <c r="AF29">
        <f>AF26+AF28</f>
        <v>34.349898203565786</v>
      </c>
      <c r="AG29">
        <f>AG26+AG28</f>
        <v>13.918158382953457</v>
      </c>
      <c r="AJ29" s="1" t="s">
        <v>10</v>
      </c>
      <c r="AK29">
        <f>AK26+AK28</f>
        <v>17.665766742606785</v>
      </c>
      <c r="AL29">
        <f>AL26+AL28</f>
        <v>7.6314954766806187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16.720587500000001</v>
      </c>
      <c r="K40">
        <f>AVERAGE(C4,H4,M4,R4,W4,AB4,AG4,AL4)</f>
        <v>5.6404500000000004</v>
      </c>
      <c r="O40">
        <f>J41-J40</f>
        <v>-1.0525000000001228E-2</v>
      </c>
      <c r="P40">
        <f>K41-K40</f>
        <v>0.40730000000000022</v>
      </c>
      <c r="R40" s="1">
        <v>0.1</v>
      </c>
      <c r="S40">
        <f>O40/J40*100</f>
        <v>-6.2946352812072115E-2</v>
      </c>
      <c r="T40">
        <f>P40/K40*100</f>
        <v>7.2210550576638415</v>
      </c>
      <c r="W40">
        <f>J40</f>
        <v>16.720587500000001</v>
      </c>
      <c r="X40">
        <f>K40</f>
        <v>5.6404500000000004</v>
      </c>
      <c r="Y40">
        <f>S40</f>
        <v>-6.2946352812072115E-2</v>
      </c>
      <c r="Z40">
        <f>S41</f>
        <v>5.5391295311842397</v>
      </c>
      <c r="AA40">
        <f>S42</f>
        <v>10.479446371127803</v>
      </c>
      <c r="AB40">
        <f>S43</f>
        <v>19.941883022949973</v>
      </c>
      <c r="AC40">
        <f>S44</f>
        <v>26.893193794775456</v>
      </c>
      <c r="AD40">
        <f>S45</f>
        <v>15.421482648262188</v>
      </c>
      <c r="AE40">
        <f>S46</f>
        <v>16.421821302630686</v>
      </c>
      <c r="AF40">
        <f>S47</f>
        <v>-9.3440945182099604</v>
      </c>
      <c r="AG40">
        <f>S48</f>
        <v>20.226487257101446</v>
      </c>
      <c r="AH40">
        <f>S49</f>
        <v>-1.8096702642774829</v>
      </c>
      <c r="AI40">
        <f>S50</f>
        <v>0.38806949815607583</v>
      </c>
      <c r="AJ40">
        <f>S51</f>
        <v>-0.50581356665847388</v>
      </c>
      <c r="AK40">
        <f>S52</f>
        <v>8.3980302725606943</v>
      </c>
      <c r="AL40">
        <f>S53</f>
        <v>9.359868485482334</v>
      </c>
      <c r="AM40">
        <f>S54</f>
        <v>13.887669915904564</v>
      </c>
      <c r="AN40">
        <f>S55</f>
        <v>1.4032850221321564</v>
      </c>
      <c r="AO40">
        <f>S56</f>
        <v>-4.606671266784133</v>
      </c>
      <c r="AP40">
        <f>S57</f>
        <v>6.8004488478649412</v>
      </c>
      <c r="AQ40">
        <f>S58</f>
        <v>28.373031150968792</v>
      </c>
      <c r="AR40">
        <f>S59</f>
        <v>16.601240835586655</v>
      </c>
      <c r="AS40">
        <f>T40</f>
        <v>7.2210550576638415</v>
      </c>
      <c r="AT40">
        <f>T41</f>
        <v>-4.7400916593534346</v>
      </c>
      <c r="AU40">
        <f>T42</f>
        <v>46.265590511395374</v>
      </c>
      <c r="AV40">
        <f>T43</f>
        <v>5.7304824969638926</v>
      </c>
      <c r="AW40">
        <f>T44</f>
        <v>-9.6189133845703694</v>
      </c>
      <c r="AX40">
        <f>T45</f>
        <v>5.3317997677490165</v>
      </c>
      <c r="AY40">
        <f>T46</f>
        <v>14.423272965809478</v>
      </c>
      <c r="AZ40">
        <f>T47</f>
        <v>26.651020751890332</v>
      </c>
      <c r="BA40">
        <f>T48</f>
        <v>50.894210568305695</v>
      </c>
      <c r="BB40">
        <f>T49</f>
        <v>24.648742564866257</v>
      </c>
      <c r="BC40">
        <f>T50</f>
        <v>12.912090347401342</v>
      </c>
      <c r="BD40">
        <f>T51</f>
        <v>39.955588649841737</v>
      </c>
      <c r="BE40">
        <f>T52</f>
        <v>154.83028836351704</v>
      </c>
      <c r="BF40">
        <f>T53</f>
        <v>302.93172530560497</v>
      </c>
      <c r="BG40">
        <f>T54</f>
        <v>162.86045439636905</v>
      </c>
      <c r="BH40">
        <f>T55</f>
        <v>116.7298265209336</v>
      </c>
      <c r="BI40">
        <f>T56</f>
        <v>69.495341683730857</v>
      </c>
      <c r="BJ40">
        <f>T57</f>
        <v>330.48005921513351</v>
      </c>
      <c r="BK40">
        <f>T58</f>
        <v>488.66491148755841</v>
      </c>
      <c r="BL40">
        <f>T59</f>
        <v>47.870958877394521</v>
      </c>
    </row>
    <row r="41" spans="9:64" x14ac:dyDescent="0.25">
      <c r="I41" s="1">
        <v>0.1</v>
      </c>
      <c r="J41">
        <f>AVERAGE(B5,G5,L5,Q5,V5,AA5,AF5,AK5)</f>
        <v>16.710062499999999</v>
      </c>
      <c r="K41">
        <f>AVERAGE(C5,H5,M5,R5,W5,AB5,AG5,AL5)</f>
        <v>6.0477500000000006</v>
      </c>
      <c r="O41">
        <f>J42-J40</f>
        <v>0.92617500000000064</v>
      </c>
      <c r="P41">
        <f>K42-K40</f>
        <v>-0.26736250000000084</v>
      </c>
      <c r="R41" s="1">
        <v>0.2</v>
      </c>
      <c r="S41">
        <f>O41/J40*100</f>
        <v>5.5391295311842397</v>
      </c>
      <c r="T41">
        <f>P41/K40*100</f>
        <v>-4.7400916593534346</v>
      </c>
    </row>
    <row r="42" spans="9:64" x14ac:dyDescent="0.25">
      <c r="I42" s="1">
        <v>0.2</v>
      </c>
      <c r="J42">
        <f>AVERAGE(B6,G6,L6,Q6,V6,AA6,AF6,AK6)</f>
        <v>17.646762500000001</v>
      </c>
      <c r="K42">
        <f>AVERAGE(C6,H6,M6,R6,W6,AB6,AG6,AL6)</f>
        <v>5.3730874999999996</v>
      </c>
      <c r="O42">
        <f>J43-J40</f>
        <v>1.7522249999999993</v>
      </c>
      <c r="P42">
        <f>K43-K40</f>
        <v>2.6095875000000008</v>
      </c>
      <c r="R42" s="1">
        <v>0.3</v>
      </c>
      <c r="S42">
        <f>O42/J40*100</f>
        <v>10.479446371127803</v>
      </c>
      <c r="T42">
        <f>P42/K40*100</f>
        <v>46.265590511395374</v>
      </c>
    </row>
    <row r="43" spans="9:64" x14ac:dyDescent="0.25">
      <c r="I43" s="1">
        <v>0.3</v>
      </c>
      <c r="J43">
        <f>AVERAGE(B7,G7,L7,Q7,V7,AA7,AF7,AK7)</f>
        <v>18.4728125</v>
      </c>
      <c r="K43">
        <f>AVERAGE(C7,H7,M7,R7,W7,AB7,AG7,AL7)</f>
        <v>8.2500375000000012</v>
      </c>
      <c r="O43">
        <f>J44-J40</f>
        <v>3.3343999999999951</v>
      </c>
      <c r="P43">
        <f>K44-K40</f>
        <v>0.32322499999999987</v>
      </c>
      <c r="R43" s="1">
        <v>0.4</v>
      </c>
      <c r="S43">
        <f>O43/J40*100</f>
        <v>19.941883022949973</v>
      </c>
      <c r="T43">
        <f>P43/K40*100</f>
        <v>5.7304824969638926</v>
      </c>
    </row>
    <row r="44" spans="9:64" x14ac:dyDescent="0.25">
      <c r="I44" s="1">
        <v>0.4</v>
      </c>
      <c r="J44">
        <f>AVERAGE(B8,G8,L8,Q8,V8,AA8,AF8,AK8)</f>
        <v>20.054987499999996</v>
      </c>
      <c r="K44">
        <f t="shared" ref="K43:K60" si="0">AVERAGE(C8,H8,M8,R8,W8,AB8,AG8,AL8)</f>
        <v>5.9636750000000003</v>
      </c>
      <c r="O44">
        <f>J45-J40</f>
        <v>4.4967000000000006</v>
      </c>
      <c r="P44">
        <f>K45-K40</f>
        <v>-0.54254999999999942</v>
      </c>
      <c r="R44" s="1">
        <v>0.5</v>
      </c>
      <c r="S44">
        <f>O44/J40*100</f>
        <v>26.893193794775456</v>
      </c>
      <c r="T44">
        <f>P44/K40*100</f>
        <v>-9.6189133845703694</v>
      </c>
    </row>
    <row r="45" spans="9:64" x14ac:dyDescent="0.25">
      <c r="I45" s="1">
        <v>0.5</v>
      </c>
      <c r="J45">
        <f t="shared" ref="J45:J60" si="1">AVERAGE(B9,G9,L9,Q9,V9,AA9,AF9,AK9)</f>
        <v>21.217287500000001</v>
      </c>
      <c r="K45">
        <f t="shared" si="0"/>
        <v>5.097900000000001</v>
      </c>
      <c r="O45">
        <f>J46-J40</f>
        <v>2.5785624999999968</v>
      </c>
      <c r="P45">
        <f>K46-K40</f>
        <v>0.30073749999999944</v>
      </c>
      <c r="R45" s="1">
        <v>0.6</v>
      </c>
      <c r="S45">
        <f>O45/J40*100</f>
        <v>15.421482648262188</v>
      </c>
      <c r="T45">
        <f>P45/K40*100</f>
        <v>5.3317997677490165</v>
      </c>
    </row>
    <row r="46" spans="9:64" x14ac:dyDescent="0.25">
      <c r="I46" s="1">
        <v>0.6</v>
      </c>
      <c r="J46">
        <f t="shared" si="1"/>
        <v>19.299149999999997</v>
      </c>
      <c r="K46">
        <f t="shared" si="0"/>
        <v>5.9411874999999998</v>
      </c>
      <c r="O46">
        <f>J47-J40</f>
        <v>2.7458250000000035</v>
      </c>
      <c r="P46">
        <f>K47-K40</f>
        <v>0.81353750000000069</v>
      </c>
      <c r="R46" s="1">
        <v>0.7</v>
      </c>
      <c r="S46">
        <f>O46/J40*100</f>
        <v>16.421821302630686</v>
      </c>
      <c r="T46">
        <f>P46/K40*100</f>
        <v>14.423272965809478</v>
      </c>
    </row>
    <row r="47" spans="9:64" x14ac:dyDescent="0.25">
      <c r="I47" s="1">
        <v>0.7</v>
      </c>
      <c r="J47">
        <f t="shared" si="1"/>
        <v>19.466412500000004</v>
      </c>
      <c r="K47">
        <f t="shared" si="0"/>
        <v>6.4539875000000011</v>
      </c>
      <c r="O47">
        <f>J48-J40</f>
        <v>-1.5623874999999998</v>
      </c>
      <c r="P47">
        <f>K48-K40</f>
        <v>1.5032374999999982</v>
      </c>
      <c r="R47" s="1">
        <v>0.8</v>
      </c>
      <c r="S47">
        <f>O47/J40*100</f>
        <v>-9.3440945182099604</v>
      </c>
      <c r="T47">
        <f>P47/K40*100</f>
        <v>26.651020751890332</v>
      </c>
    </row>
    <row r="48" spans="9:64" x14ac:dyDescent="0.25">
      <c r="I48" s="1">
        <v>0.8</v>
      </c>
      <c r="J48">
        <f t="shared" si="1"/>
        <v>15.158200000000001</v>
      </c>
      <c r="K48">
        <f t="shared" si="0"/>
        <v>7.1436874999999986</v>
      </c>
      <c r="O48">
        <f>J49-J40</f>
        <v>3.3819874999999975</v>
      </c>
      <c r="P48">
        <f>K49-K40</f>
        <v>2.870662499999999</v>
      </c>
      <c r="R48" s="1">
        <v>0.9</v>
      </c>
      <c r="S48">
        <f>O48/J40*100</f>
        <v>20.226487257101446</v>
      </c>
      <c r="T48">
        <f>P48/K40*100</f>
        <v>50.894210568305695</v>
      </c>
    </row>
    <row r="49" spans="1:20" x14ac:dyDescent="0.25">
      <c r="I49" s="1">
        <v>0.9</v>
      </c>
      <c r="J49">
        <f t="shared" si="1"/>
        <v>20.102574999999998</v>
      </c>
      <c r="K49">
        <f t="shared" si="0"/>
        <v>8.5111124999999994</v>
      </c>
      <c r="O49">
        <f>J50-J40</f>
        <v>-0.30258749999999779</v>
      </c>
      <c r="P49">
        <f>K50-K40</f>
        <v>1.390299999999999</v>
      </c>
      <c r="R49" s="1">
        <v>1</v>
      </c>
      <c r="S49">
        <f>O49/J40*100</f>
        <v>-1.8096702642774829</v>
      </c>
      <c r="T49">
        <f>P49/K40*100</f>
        <v>24.648742564866257</v>
      </c>
    </row>
    <row r="50" spans="1:20" x14ac:dyDescent="0.25">
      <c r="I50" s="1">
        <v>1</v>
      </c>
      <c r="J50">
        <f t="shared" si="1"/>
        <v>16.418000000000003</v>
      </c>
      <c r="K50">
        <f t="shared" si="0"/>
        <v>7.0307499999999994</v>
      </c>
      <c r="O50">
        <f>J51-J40</f>
        <v>6.4887499999997544E-2</v>
      </c>
      <c r="P50">
        <f>K51-K40</f>
        <v>0.72829999999999906</v>
      </c>
      <c r="R50" s="1">
        <v>1.1000000000000001</v>
      </c>
      <c r="S50">
        <f>O50/J40*100</f>
        <v>0.38806949815607583</v>
      </c>
      <c r="T50">
        <f>P50/K40*100</f>
        <v>12.912090347401342</v>
      </c>
    </row>
    <row r="51" spans="1:20" x14ac:dyDescent="0.25">
      <c r="A51" t="s">
        <v>20</v>
      </c>
      <c r="I51" s="1">
        <v>1.1000000000000001</v>
      </c>
      <c r="J51">
        <f t="shared" si="1"/>
        <v>16.785474999999998</v>
      </c>
      <c r="K51">
        <f t="shared" si="0"/>
        <v>6.3687499999999995</v>
      </c>
      <c r="O51">
        <f>J52-J40</f>
        <v>-8.4575000000000955E-2</v>
      </c>
      <c r="P51">
        <f>K52-K40</f>
        <v>2.2536749999999985</v>
      </c>
      <c r="R51" s="1">
        <v>1.2</v>
      </c>
      <c r="S51">
        <f>O51/J40*100</f>
        <v>-0.50581356665847388</v>
      </c>
      <c r="T51">
        <f>P51/K40*100</f>
        <v>39.955588649841737</v>
      </c>
    </row>
    <row r="52" spans="1:20" x14ac:dyDescent="0.25">
      <c r="A52" t="s">
        <v>21</v>
      </c>
      <c r="I52" s="1">
        <v>1.2</v>
      </c>
      <c r="J52">
        <f t="shared" si="1"/>
        <v>16.6360125</v>
      </c>
      <c r="K52">
        <f t="shared" si="0"/>
        <v>7.8941249999999989</v>
      </c>
      <c r="O52">
        <f>J53-J40</f>
        <v>1.4041999999999994</v>
      </c>
      <c r="P52">
        <f>K53-K40</f>
        <v>8.7331249999999976</v>
      </c>
      <c r="R52" s="1">
        <v>1.3</v>
      </c>
      <c r="S52">
        <f>O52/J40*100</f>
        <v>8.3980302725606943</v>
      </c>
      <c r="T52">
        <f>P52/K40*100</f>
        <v>154.83028836351704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18.1247875</v>
      </c>
      <c r="K53">
        <f t="shared" si="0"/>
        <v>14.373574999999999</v>
      </c>
      <c r="O53">
        <f>J54-J40</f>
        <v>1.5650249999999986</v>
      </c>
      <c r="P53">
        <f>K54-K40</f>
        <v>17.086712499999997</v>
      </c>
      <c r="R53" s="1">
        <v>1.4</v>
      </c>
      <c r="S53">
        <f>O53/J40*100</f>
        <v>9.359868485482334</v>
      </c>
      <c r="T53">
        <f>P53/K40*100</f>
        <v>302.93172530560497</v>
      </c>
    </row>
    <row r="54" spans="1:20" x14ac:dyDescent="0.25">
      <c r="A54" s="1">
        <v>1</v>
      </c>
      <c r="B54">
        <f>B4</f>
        <v>19.696200000000001</v>
      </c>
      <c r="C54">
        <f>C4</f>
        <v>5.4504999999999999</v>
      </c>
      <c r="I54" s="1">
        <v>1.4</v>
      </c>
      <c r="J54">
        <f t="shared" si="1"/>
        <v>18.285612499999999</v>
      </c>
      <c r="K54">
        <f t="shared" si="0"/>
        <v>22.727162499999999</v>
      </c>
      <c r="O54">
        <f>J55-J40</f>
        <v>2.3220999999999989</v>
      </c>
      <c r="P54">
        <f>K55-K40</f>
        <v>9.1860624999999985</v>
      </c>
      <c r="R54" s="1">
        <v>1.5</v>
      </c>
      <c r="S54">
        <f>O54/J40*100</f>
        <v>13.887669915904564</v>
      </c>
      <c r="T54">
        <f>P54/K40*100</f>
        <v>162.86045439636905</v>
      </c>
    </row>
    <row r="55" spans="1:20" x14ac:dyDescent="0.25">
      <c r="A55" s="1">
        <v>2</v>
      </c>
      <c r="B55">
        <f>G4</f>
        <v>23.099299999999999</v>
      </c>
      <c r="C55">
        <f>H4</f>
        <v>4.5982000000000003</v>
      </c>
      <c r="I55" s="1">
        <v>1.5</v>
      </c>
      <c r="J55">
        <f t="shared" si="1"/>
        <v>19.0426875</v>
      </c>
      <c r="K55">
        <f t="shared" si="0"/>
        <v>14.8265125</v>
      </c>
      <c r="O55">
        <f>J56-J40</f>
        <v>0.23463750000000161</v>
      </c>
      <c r="P55">
        <f>K56-K40</f>
        <v>6.5840874999999999</v>
      </c>
      <c r="R55" s="1">
        <v>1.6</v>
      </c>
      <c r="S55">
        <f>O55/J40*100</f>
        <v>1.4032850221321564</v>
      </c>
      <c r="T55">
        <f>P55/K40*100</f>
        <v>116.7298265209336</v>
      </c>
    </row>
    <row r="56" spans="1:20" x14ac:dyDescent="0.25">
      <c r="A56" s="1">
        <v>3</v>
      </c>
      <c r="B56">
        <f>L4</f>
        <v>14.865500000000001</v>
      </c>
      <c r="C56">
        <f>M4</f>
        <v>4.5208000000000004</v>
      </c>
      <c r="I56" s="1">
        <v>1.6</v>
      </c>
      <c r="J56">
        <f t="shared" si="1"/>
        <v>16.955225000000002</v>
      </c>
      <c r="K56">
        <f t="shared" si="0"/>
        <v>12.2245375</v>
      </c>
      <c r="O56">
        <f>J57-J40</f>
        <v>-0.77026249999999941</v>
      </c>
      <c r="P56">
        <f>K57-K40</f>
        <v>3.9198499999999976</v>
      </c>
      <c r="R56" s="1">
        <v>1.7</v>
      </c>
      <c r="S56">
        <f>O56/J40*100</f>
        <v>-4.606671266784133</v>
      </c>
      <c r="T56">
        <f>P56/K40*100</f>
        <v>69.495341683730857</v>
      </c>
    </row>
    <row r="57" spans="1:20" x14ac:dyDescent="0.25">
      <c r="A57" s="1">
        <v>4</v>
      </c>
      <c r="B57">
        <f>Q4</f>
        <v>17.4648</v>
      </c>
      <c r="C57">
        <f>R4</f>
        <v>4.1100000000000003</v>
      </c>
      <c r="I57" s="1">
        <v>1.7</v>
      </c>
      <c r="J57">
        <f t="shared" si="1"/>
        <v>15.950325000000001</v>
      </c>
      <c r="K57">
        <f t="shared" si="0"/>
        <v>9.560299999999998</v>
      </c>
      <c r="O57">
        <f>J58-J40</f>
        <v>1.1370749999999994</v>
      </c>
      <c r="P57">
        <f>K58-K40</f>
        <v>18.640562499999998</v>
      </c>
      <c r="R57" s="1">
        <v>1.8</v>
      </c>
      <c r="S57">
        <f>O57/J40*100</f>
        <v>6.8004488478649412</v>
      </c>
      <c r="T57">
        <f>P57/K40*100</f>
        <v>330.48005921513351</v>
      </c>
    </row>
    <row r="58" spans="1:20" x14ac:dyDescent="0.25">
      <c r="A58" s="1">
        <v>5</v>
      </c>
      <c r="B58">
        <f>V4</f>
        <v>17.194700000000001</v>
      </c>
      <c r="C58">
        <f>W4</f>
        <v>4.7640000000000002</v>
      </c>
      <c r="I58" s="1">
        <v>1.8</v>
      </c>
      <c r="J58">
        <f t="shared" si="1"/>
        <v>17.8576625</v>
      </c>
      <c r="K58">
        <f t="shared" si="0"/>
        <v>24.281012499999999</v>
      </c>
      <c r="O58">
        <f>J59-J40</f>
        <v>4.7441374999999937</v>
      </c>
      <c r="P58">
        <f>K59-K40</f>
        <v>27.562899999999992</v>
      </c>
      <c r="R58" s="1">
        <v>1.9</v>
      </c>
      <c r="S58">
        <f>O58/J40*100</f>
        <v>28.373031150968792</v>
      </c>
      <c r="T58">
        <f>P58/K40*100</f>
        <v>488.66491148755841</v>
      </c>
    </row>
    <row r="59" spans="1:20" x14ac:dyDescent="0.25">
      <c r="A59" s="1">
        <v>6</v>
      </c>
      <c r="B59">
        <f>AA4</f>
        <v>15.9567</v>
      </c>
      <c r="C59">
        <f>AB4</f>
        <v>7.0829000000000004</v>
      </c>
      <c r="I59" s="1">
        <v>1.9</v>
      </c>
      <c r="J59">
        <f t="shared" si="1"/>
        <v>21.464724999999994</v>
      </c>
      <c r="K59">
        <f t="shared" si="0"/>
        <v>33.203349999999993</v>
      </c>
      <c r="O59">
        <f>J60-J40</f>
        <v>2.7758249999999975</v>
      </c>
      <c r="P59">
        <f>K60-K40</f>
        <v>2.7001374999999994</v>
      </c>
      <c r="R59" s="1">
        <v>2</v>
      </c>
      <c r="S59">
        <f>O59/J40*100</f>
        <v>16.601240835586655</v>
      </c>
      <c r="T59">
        <f>P59/K40*100</f>
        <v>47.870958877394521</v>
      </c>
    </row>
    <row r="60" spans="1:20" x14ac:dyDescent="0.25">
      <c r="A60" s="1">
        <v>7</v>
      </c>
      <c r="B60">
        <f>AF4</f>
        <v>16.488499999999998</v>
      </c>
      <c r="C60">
        <f>AG4</f>
        <v>7.3818999999999999</v>
      </c>
      <c r="I60" s="1">
        <v>2</v>
      </c>
      <c r="J60">
        <f>AVERAGE(B24,G24,L24,Q24,V24,AA24,AF24,AK24)</f>
        <v>19.496412499999998</v>
      </c>
      <c r="K60">
        <f>AVERAGE(C24,H24,M24,R24,W24,AB24,AG24,AL24)</f>
        <v>8.3405874999999998</v>
      </c>
    </row>
    <row r="61" spans="1:20" x14ac:dyDescent="0.25">
      <c r="A61" s="1">
        <v>8</v>
      </c>
      <c r="B61">
        <f>AK4</f>
        <v>8.9990000000000006</v>
      </c>
      <c r="C61">
        <f>AL4</f>
        <v>7.2153</v>
      </c>
    </row>
    <row r="63" spans="1:20" x14ac:dyDescent="0.25">
      <c r="A63" t="s">
        <v>22</v>
      </c>
      <c r="B63">
        <f>AVERAGE(B54:B61)</f>
        <v>16.720587500000001</v>
      </c>
      <c r="C63">
        <f>AVERAGE(C54:C61)</f>
        <v>5.6404500000000004</v>
      </c>
    </row>
    <row r="64" spans="1:20" x14ac:dyDescent="0.25">
      <c r="A64" t="s">
        <v>8</v>
      </c>
      <c r="B64">
        <f>STDEV(B54:B61)</f>
        <v>4.0359550062752847</v>
      </c>
      <c r="C64">
        <f>STDEV(C54:C61)</f>
        <v>1.3669510713367055</v>
      </c>
    </row>
    <row r="65" spans="1:3" x14ac:dyDescent="0.25">
      <c r="A65" t="s">
        <v>23</v>
      </c>
      <c r="B65">
        <f>1.5*B64</f>
        <v>6.0539325094129275</v>
      </c>
      <c r="C65">
        <f>1.5*C64</f>
        <v>2.0504266070050581</v>
      </c>
    </row>
    <row r="66" spans="1:3" x14ac:dyDescent="0.25">
      <c r="A66" t="s">
        <v>9</v>
      </c>
      <c r="B66">
        <f>2*B64</f>
        <v>8.0719100125505694</v>
      </c>
      <c r="C66">
        <f>2*C64</f>
        <v>2.7339021426734109</v>
      </c>
    </row>
    <row r="67" spans="1:3" x14ac:dyDescent="0.25">
      <c r="A67" t="s">
        <v>24</v>
      </c>
      <c r="B67">
        <f>B63+B65</f>
        <v>22.774520009412928</v>
      </c>
      <c r="C67">
        <f>C63+C65</f>
        <v>7.6908766070050589</v>
      </c>
    </row>
    <row r="68" spans="1:3" x14ac:dyDescent="0.25">
      <c r="A68" t="s">
        <v>25</v>
      </c>
      <c r="B68">
        <f>B63+B66</f>
        <v>24.792497512550568</v>
      </c>
      <c r="C68">
        <f>C63+C66</f>
        <v>8.3743521426734109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2014-03-31T01:37:29Z</dcterms:created>
  <dcterms:modified xsi:type="dcterms:W3CDTF">2014-03-31T01:38:07Z</dcterms:modified>
</cp:coreProperties>
</file>