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F29" i="1" l="1"/>
  <c r="AB29" i="1"/>
  <c r="V29" i="1"/>
  <c r="Q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<sst xmlns="http://schemas.openxmlformats.org/spreadsheetml/2006/main" count="80" uniqueCount="26">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</sst>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13.4291</v>
      </c>
      <c r="C4">
        <v>4.9248000000000003</v>
      </c>
      <c r="F4" s="1">
        <v>673</v>
      </c>
      <c r="G4">
        <v>12.8063</v>
      </c>
      <c r="H4">
        <v>4.4489999999999998</v>
      </c>
      <c r="K4" s="1">
        <v>673</v>
      </c>
      <c r="L4">
        <v>19.708300000000001</v>
      </c>
      <c r="M4">
        <v>12.9659</v>
      </c>
      <c r="P4" s="1">
        <v>673</v>
      </c>
      <c r="Q4">
        <v>12.288399999999999</v>
      </c>
      <c r="R4">
        <v>5.5674000000000001</v>
      </c>
      <c r="U4" s="1">
        <v>673</v>
      </c>
      <c r="V4">
        <v>13.2684</v>
      </c>
      <c r="W4">
        <v>6.8030999999999997</v>
      </c>
      <c r="Z4" s="1">
        <v>673</v>
      </c>
      <c r="AA4">
        <v>9.9934999999999992</v>
      </c>
      <c r="AB4">
        <v>5.0204000000000004</v>
      </c>
      <c r="AE4" s="1">
        <v>673</v>
      </c>
      <c r="AF4">
        <v>11.3009</v>
      </c>
      <c r="AG4">
        <v>3.4538000000000002</v>
      </c>
      <c r="AJ4" s="1">
        <v>673</v>
      </c>
      <c r="AK4">
        <v>10.2052</v>
      </c>
      <c r="AL4">
        <v>8.5015999999999998</v>
      </c>
    </row>
    <row r="5" spans="1:38" x14ac:dyDescent="0.25">
      <c r="A5" s="1">
        <v>0.1</v>
      </c>
      <c r="B5">
        <v>12.966100000000001</v>
      </c>
      <c r="C5">
        <v>5.7919</v>
      </c>
      <c r="F5" s="1">
        <v>0.1</v>
      </c>
      <c r="G5">
        <v>12.574400000000001</v>
      </c>
      <c r="H5">
        <v>4.9267000000000003</v>
      </c>
      <c r="K5" s="1">
        <v>0.1</v>
      </c>
      <c r="L5">
        <v>9.4052000000000007</v>
      </c>
      <c r="M5">
        <v>5.1536999999999997</v>
      </c>
      <c r="P5" s="1">
        <v>0.1</v>
      </c>
      <c r="Q5">
        <v>15.346299999999999</v>
      </c>
      <c r="R5">
        <v>4.4737</v>
      </c>
      <c r="U5" s="1">
        <v>0.1</v>
      </c>
      <c r="V5">
        <v>14.447800000000001</v>
      </c>
      <c r="W5">
        <v>6.6254</v>
      </c>
      <c r="Z5" s="1">
        <v>0.1</v>
      </c>
      <c r="AA5">
        <v>11.1044</v>
      </c>
      <c r="AB5">
        <v>3.0929000000000002</v>
      </c>
      <c r="AE5" s="1">
        <v>0.1</v>
      </c>
      <c r="AF5">
        <v>13.670500000000001</v>
      </c>
      <c r="AG5">
        <v>3.6238000000000001</v>
      </c>
      <c r="AJ5" s="1">
        <v>0.1</v>
      </c>
      <c r="AK5">
        <v>15.8521</v>
      </c>
      <c r="AL5">
        <v>11.675000000000001</v>
      </c>
    </row>
    <row r="6" spans="1:38" x14ac:dyDescent="0.25">
      <c r="A6" s="1">
        <v>0.2</v>
      </c>
      <c r="B6">
        <v>14.132099999999999</v>
      </c>
      <c r="C6">
        <v>5.0557999999999996</v>
      </c>
      <c r="F6" s="1">
        <v>0.2</v>
      </c>
      <c r="G6">
        <v>21.308199999999999</v>
      </c>
      <c r="H6">
        <v>7.3188000000000004</v>
      </c>
      <c r="K6" s="1">
        <v>0.2</v>
      </c>
      <c r="L6">
        <v>10.4641</v>
      </c>
      <c r="M6">
        <v>6.6104000000000003</v>
      </c>
      <c r="P6" s="1">
        <v>0.2</v>
      </c>
      <c r="Q6">
        <v>11.065200000000001</v>
      </c>
      <c r="R6">
        <v>4.4892000000000003</v>
      </c>
      <c r="U6" s="1">
        <v>0.2</v>
      </c>
      <c r="V6">
        <v>23.540800000000001</v>
      </c>
      <c r="W6">
        <v>18.171800000000001</v>
      </c>
      <c r="Z6" s="1">
        <v>0.2</v>
      </c>
      <c r="AA6">
        <v>13.4567</v>
      </c>
      <c r="AB6">
        <v>2.9767000000000001</v>
      </c>
      <c r="AE6" s="1">
        <v>0.2</v>
      </c>
      <c r="AF6">
        <v>10.739599999999999</v>
      </c>
      <c r="AG6">
        <v>3.1817000000000002</v>
      </c>
      <c r="AJ6" s="1">
        <v>0.2</v>
      </c>
      <c r="AK6">
        <v>18.565799999999999</v>
      </c>
      <c r="AL6">
        <v>11.908099999999999</v>
      </c>
    </row>
    <row r="7" spans="1:38" x14ac:dyDescent="0.25">
      <c r="A7" s="1">
        <v>0.3</v>
      </c>
      <c r="B7">
        <v>12.0205</v>
      </c>
      <c r="C7">
        <v>7.1535000000000002</v>
      </c>
      <c r="F7" s="1">
        <v>0.3</v>
      </c>
      <c r="G7">
        <v>10.6633</v>
      </c>
      <c r="H7">
        <v>6.6104000000000003</v>
      </c>
      <c r="K7" s="1">
        <v>0.3</v>
      </c>
      <c r="L7">
        <v>12.3942</v>
      </c>
      <c r="M7">
        <v>4.9874999999999998</v>
      </c>
      <c r="P7" s="1">
        <v>0.3</v>
      </c>
      <c r="Q7">
        <v>12.2042</v>
      </c>
      <c r="R7">
        <v>9.6618999999999993</v>
      </c>
      <c r="U7" s="1">
        <v>0.3</v>
      </c>
      <c r="V7">
        <v>10.323499999999999</v>
      </c>
      <c r="W7">
        <v>10.7012</v>
      </c>
      <c r="Z7" s="1">
        <v>0.3</v>
      </c>
      <c r="AA7">
        <v>13.8108</v>
      </c>
      <c r="AB7">
        <v>4.6368999999999998</v>
      </c>
      <c r="AE7" s="1">
        <v>0.3</v>
      </c>
      <c r="AF7">
        <v>13.043900000000001</v>
      </c>
      <c r="AG7">
        <v>4.3094999999999999</v>
      </c>
      <c r="AJ7" s="1">
        <v>0.3</v>
      </c>
      <c r="AK7">
        <v>15.9039</v>
      </c>
      <c r="AL7">
        <v>5.6380999999999997</v>
      </c>
    </row>
    <row r="8" spans="1:38" x14ac:dyDescent="0.25">
      <c r="A8" s="1">
        <v>0.4</v>
      </c>
      <c r="B8">
        <v>17.344100000000001</v>
      </c>
      <c r="C8">
        <v>3.9685999999999999</v>
      </c>
      <c r="F8" s="1">
        <v>0.4</v>
      </c>
      <c r="G8">
        <v>10.6135</v>
      </c>
      <c r="H8">
        <v>5.4135999999999997</v>
      </c>
      <c r="K8" s="1">
        <v>0.4</v>
      </c>
      <c r="L8">
        <v>9.8137000000000008</v>
      </c>
      <c r="M8">
        <v>5.6341000000000001</v>
      </c>
      <c r="P8" s="1">
        <v>0.4</v>
      </c>
      <c r="Q8">
        <v>15.5543</v>
      </c>
      <c r="R8">
        <v>5.6196000000000002</v>
      </c>
      <c r="U8" s="1">
        <v>0.4</v>
      </c>
      <c r="V8">
        <v>18.676300000000001</v>
      </c>
      <c r="W8">
        <v>5.6342999999999996</v>
      </c>
      <c r="Z8" s="1">
        <v>0.4</v>
      </c>
      <c r="AA8">
        <v>11.651</v>
      </c>
      <c r="AB8">
        <v>3.1183999999999998</v>
      </c>
      <c r="AE8" s="1">
        <v>0.4</v>
      </c>
      <c r="AF8">
        <v>13.214</v>
      </c>
      <c r="AG8">
        <v>4.3856000000000002</v>
      </c>
      <c r="AJ8" s="1">
        <v>0.4</v>
      </c>
      <c r="AK8">
        <v>11.3375</v>
      </c>
      <c r="AL8">
        <v>4.8483999999999998</v>
      </c>
    </row>
    <row r="9" spans="1:38" x14ac:dyDescent="0.25">
      <c r="A9" s="1">
        <v>0.5</v>
      </c>
      <c r="B9">
        <v>14.631500000000001</v>
      </c>
      <c r="C9">
        <v>4.9630999999999998</v>
      </c>
      <c r="F9" s="1">
        <v>0.5</v>
      </c>
      <c r="G9">
        <v>11.776300000000001</v>
      </c>
      <c r="H9">
        <v>3.6185</v>
      </c>
      <c r="K9" s="1">
        <v>0.5</v>
      </c>
      <c r="L9">
        <v>9.4933999999999994</v>
      </c>
      <c r="M9">
        <v>5.8263999999999996</v>
      </c>
      <c r="P9" s="1">
        <v>0.5</v>
      </c>
      <c r="Q9">
        <v>10.4192</v>
      </c>
      <c r="R9">
        <v>4.7645999999999997</v>
      </c>
      <c r="U9" s="1">
        <v>0.5</v>
      </c>
      <c r="V9">
        <v>10.688599999999999</v>
      </c>
      <c r="W9">
        <v>4.3826000000000001</v>
      </c>
      <c r="Z9" s="1">
        <v>0.5</v>
      </c>
      <c r="AA9">
        <v>12.007400000000001</v>
      </c>
      <c r="AB9">
        <v>3.6446999999999998</v>
      </c>
      <c r="AE9" s="1">
        <v>0.5</v>
      </c>
      <c r="AF9">
        <v>10.608599999999999</v>
      </c>
      <c r="AG9">
        <v>4.3651</v>
      </c>
      <c r="AJ9" s="1">
        <v>0.5</v>
      </c>
      <c r="AK9">
        <v>7.8861999999999997</v>
      </c>
      <c r="AL9">
        <v>5.1356999999999999</v>
      </c>
    </row>
    <row r="10" spans="1:38" x14ac:dyDescent="0.25">
      <c r="A10" s="1">
        <v>0.6</v>
      </c>
      <c r="B10">
        <v>16.2224</v>
      </c>
      <c r="C10">
        <v>5.8752000000000004</v>
      </c>
      <c r="F10" s="1">
        <v>0.6</v>
      </c>
      <c r="G10">
        <v>9.3191000000000006</v>
      </c>
      <c r="H10">
        <v>4.4893000000000001</v>
      </c>
      <c r="K10" s="1">
        <v>0.6</v>
      </c>
      <c r="L10">
        <v>11.545299999999999</v>
      </c>
      <c r="M10">
        <v>19.932300000000001</v>
      </c>
      <c r="P10" s="1">
        <v>0.6</v>
      </c>
      <c r="Q10">
        <v>10.943899999999999</v>
      </c>
      <c r="R10">
        <v>4.1651999999999996</v>
      </c>
      <c r="U10" s="1">
        <v>0.6</v>
      </c>
      <c r="V10">
        <v>14.6282</v>
      </c>
      <c r="W10">
        <v>8.5623000000000005</v>
      </c>
      <c r="Z10" s="1">
        <v>0.6</v>
      </c>
      <c r="AA10">
        <v>10.350899999999999</v>
      </c>
      <c r="AB10">
        <v>2.9297</v>
      </c>
      <c r="AE10" s="1">
        <v>0.6</v>
      </c>
      <c r="AF10">
        <v>12.319599999999999</v>
      </c>
      <c r="AG10">
        <v>3.2410000000000001</v>
      </c>
      <c r="AJ10" s="1">
        <v>0.6</v>
      </c>
      <c r="AK10">
        <v>13.0075</v>
      </c>
      <c r="AL10">
        <v>6.1710000000000003</v>
      </c>
    </row>
    <row r="11" spans="1:38" x14ac:dyDescent="0.25">
      <c r="A11" s="1">
        <v>0.7</v>
      </c>
      <c r="B11">
        <v>15.1547</v>
      </c>
      <c r="C11">
        <v>8.9540000000000006</v>
      </c>
      <c r="F11" s="1">
        <v>0.7</v>
      </c>
      <c r="G11">
        <v>13.4335</v>
      </c>
      <c r="H11">
        <v>4.2068000000000003</v>
      </c>
      <c r="K11" s="1">
        <v>0.7</v>
      </c>
      <c r="L11">
        <v>12.340999999999999</v>
      </c>
      <c r="M11">
        <v>11.837899999999999</v>
      </c>
      <c r="P11" s="1">
        <v>0.7</v>
      </c>
      <c r="Q11">
        <v>11.6274</v>
      </c>
      <c r="R11">
        <v>3.8056000000000001</v>
      </c>
      <c r="U11" s="1">
        <v>0.7</v>
      </c>
      <c r="V11">
        <v>11.481299999999999</v>
      </c>
      <c r="W11">
        <v>4.1986999999999997</v>
      </c>
      <c r="Z11" s="1">
        <v>0.7</v>
      </c>
      <c r="AA11">
        <v>10.4893</v>
      </c>
      <c r="AB11">
        <v>3.2269999999999999</v>
      </c>
      <c r="AE11" s="1">
        <v>0.7</v>
      </c>
      <c r="AF11">
        <v>10.9725</v>
      </c>
      <c r="AG11">
        <v>2.9197000000000002</v>
      </c>
      <c r="AJ11" s="1">
        <v>0.7</v>
      </c>
      <c r="AK11">
        <v>10.191700000000001</v>
      </c>
      <c r="AL11">
        <v>4.0711000000000004</v>
      </c>
    </row>
    <row r="12" spans="1:38" x14ac:dyDescent="0.25">
      <c r="A12" s="1">
        <v>0.8</v>
      </c>
      <c r="B12">
        <v>14.5542</v>
      </c>
      <c r="C12">
        <v>4.4208999999999996</v>
      </c>
      <c r="F12" s="1">
        <v>0.8</v>
      </c>
      <c r="G12">
        <v>9.7246000000000006</v>
      </c>
      <c r="H12">
        <v>4.3765999999999998</v>
      </c>
      <c r="K12" s="1">
        <v>0.8</v>
      </c>
      <c r="L12">
        <v>12.070499999999999</v>
      </c>
      <c r="M12">
        <v>6.9294000000000002</v>
      </c>
      <c r="P12" s="1">
        <v>0.8</v>
      </c>
      <c r="Q12">
        <v>11.656700000000001</v>
      </c>
      <c r="R12">
        <v>4.8277000000000001</v>
      </c>
      <c r="U12" s="1">
        <v>0.8</v>
      </c>
      <c r="V12">
        <v>11.5307</v>
      </c>
      <c r="W12">
        <v>6.8131000000000004</v>
      </c>
      <c r="Z12" s="1">
        <v>0.8</v>
      </c>
      <c r="AA12">
        <v>10.265499999999999</v>
      </c>
      <c r="AB12">
        <v>3.1509</v>
      </c>
      <c r="AE12" s="1">
        <v>0.8</v>
      </c>
      <c r="AF12">
        <v>10.546200000000001</v>
      </c>
      <c r="AG12">
        <v>3.3353000000000002</v>
      </c>
      <c r="AJ12" s="1">
        <v>0.8</v>
      </c>
      <c r="AK12">
        <v>11.386900000000001</v>
      </c>
      <c r="AL12">
        <v>3.4339</v>
      </c>
    </row>
    <row r="13" spans="1:38" x14ac:dyDescent="0.25">
      <c r="A13" s="1">
        <v>0.9</v>
      </c>
      <c r="B13">
        <v>15.3673</v>
      </c>
      <c r="C13">
        <v>5.29</v>
      </c>
      <c r="F13" s="1">
        <v>0.9</v>
      </c>
      <c r="G13">
        <v>11.0459</v>
      </c>
      <c r="H13">
        <v>4.7831000000000001</v>
      </c>
      <c r="K13" s="1">
        <v>0.9</v>
      </c>
      <c r="L13">
        <v>10.685499999999999</v>
      </c>
      <c r="M13">
        <v>3.6981000000000002</v>
      </c>
      <c r="P13" s="1">
        <v>0.9</v>
      </c>
      <c r="Q13">
        <v>14.0433</v>
      </c>
      <c r="R13">
        <v>5.6917</v>
      </c>
      <c r="U13" s="1">
        <v>0.9</v>
      </c>
      <c r="V13">
        <v>14.421900000000001</v>
      </c>
      <c r="W13">
        <v>8.3108000000000004</v>
      </c>
      <c r="Z13" s="1">
        <v>0.9</v>
      </c>
      <c r="AA13">
        <v>12.3026</v>
      </c>
      <c r="AB13">
        <v>2.9794999999999998</v>
      </c>
      <c r="AE13" s="1">
        <v>0.9</v>
      </c>
      <c r="AF13">
        <v>10.644299999999999</v>
      </c>
      <c r="AG13">
        <v>3.8582000000000001</v>
      </c>
      <c r="AJ13" s="1">
        <v>0.9</v>
      </c>
      <c r="AK13">
        <v>9.9034999999999993</v>
      </c>
      <c r="AL13">
        <v>3.3954</v>
      </c>
    </row>
    <row r="14" spans="1:38" x14ac:dyDescent="0.25">
      <c r="A14" s="1">
        <v>1</v>
      </c>
      <c r="B14">
        <v>13.354900000000001</v>
      </c>
      <c r="C14">
        <v>5.5236999999999998</v>
      </c>
      <c r="F14" s="1">
        <v>1</v>
      </c>
      <c r="G14">
        <v>11.8353</v>
      </c>
      <c r="H14">
        <v>3.8509000000000002</v>
      </c>
      <c r="K14" s="1">
        <v>1</v>
      </c>
      <c r="L14">
        <v>10.222899999999999</v>
      </c>
      <c r="M14">
        <v>4.3392999999999997</v>
      </c>
      <c r="P14" s="1">
        <v>1</v>
      </c>
      <c r="Q14">
        <v>12.1182</v>
      </c>
      <c r="R14">
        <v>6.3639000000000001</v>
      </c>
      <c r="U14" s="1">
        <v>1</v>
      </c>
      <c r="V14">
        <v>27.1557</v>
      </c>
      <c r="W14">
        <v>3.8843999999999999</v>
      </c>
      <c r="Z14" s="1">
        <v>1</v>
      </c>
      <c r="AA14">
        <v>14.1052</v>
      </c>
      <c r="AB14">
        <v>4.6638999999999999</v>
      </c>
      <c r="AE14" s="1">
        <v>1</v>
      </c>
      <c r="AF14">
        <v>9.6180000000000003</v>
      </c>
      <c r="AG14">
        <v>3.6802999999999999</v>
      </c>
      <c r="AJ14" s="1">
        <v>1</v>
      </c>
      <c r="AK14">
        <v>13.8392</v>
      </c>
      <c r="AL14">
        <v>4.2218</v>
      </c>
    </row>
    <row r="15" spans="1:38" x14ac:dyDescent="0.25">
      <c r="A15" s="1">
        <v>1.1000000000000001</v>
      </c>
      <c r="B15">
        <v>11.8331</v>
      </c>
      <c r="C15">
        <v>3.5493000000000001</v>
      </c>
      <c r="F15" s="1">
        <v>1.1000000000000001</v>
      </c>
      <c r="G15">
        <v>12.862399999999999</v>
      </c>
      <c r="H15">
        <v>4.5134999999999996</v>
      </c>
      <c r="K15" s="1">
        <v>1.1000000000000001</v>
      </c>
      <c r="L15">
        <v>8.5155999999999992</v>
      </c>
      <c r="M15">
        <v>4.4066000000000001</v>
      </c>
      <c r="P15" s="1">
        <v>1.1000000000000001</v>
      </c>
      <c r="Q15">
        <v>10.955500000000001</v>
      </c>
      <c r="R15">
        <v>5.6806999999999999</v>
      </c>
      <c r="U15" s="1">
        <v>1.1000000000000001</v>
      </c>
      <c r="V15">
        <v>14.1516</v>
      </c>
      <c r="W15">
        <v>4.5877999999999997</v>
      </c>
      <c r="Z15" s="1">
        <v>1.1000000000000001</v>
      </c>
      <c r="AA15">
        <v>11.1594</v>
      </c>
      <c r="AB15">
        <v>3.9371999999999998</v>
      </c>
      <c r="AE15" s="1">
        <v>1.1000000000000001</v>
      </c>
      <c r="AF15">
        <v>9.2347999999999999</v>
      </c>
      <c r="AG15">
        <v>3.9276</v>
      </c>
      <c r="AJ15" s="1">
        <v>1.1000000000000001</v>
      </c>
      <c r="AK15">
        <v>13.928599999999999</v>
      </c>
      <c r="AL15">
        <v>4.0486000000000004</v>
      </c>
    </row>
    <row r="16" spans="1:38" x14ac:dyDescent="0.25">
      <c r="A16" s="1">
        <v>1.2</v>
      </c>
      <c r="B16">
        <v>8.7352000000000007</v>
      </c>
      <c r="C16">
        <v>4.6722000000000001</v>
      </c>
      <c r="F16" s="1">
        <v>1.2</v>
      </c>
      <c r="G16">
        <v>10.547000000000001</v>
      </c>
      <c r="H16">
        <v>7.9352999999999998</v>
      </c>
      <c r="K16" s="1">
        <v>1.2</v>
      </c>
      <c r="L16">
        <v>10.493</v>
      </c>
      <c r="M16">
        <v>3.3875000000000002</v>
      </c>
      <c r="P16" s="1">
        <v>1.2</v>
      </c>
      <c r="Q16">
        <v>10.952400000000001</v>
      </c>
      <c r="R16">
        <v>4.1163999999999996</v>
      </c>
      <c r="U16" s="1">
        <v>1.2</v>
      </c>
      <c r="V16">
        <v>16.506699999999999</v>
      </c>
      <c r="W16">
        <v>5.8674999999999997</v>
      </c>
      <c r="Z16" s="1">
        <v>1.2</v>
      </c>
      <c r="AA16">
        <v>10.539400000000001</v>
      </c>
      <c r="AB16">
        <v>3.1223000000000001</v>
      </c>
      <c r="AE16" s="1">
        <v>1.2</v>
      </c>
      <c r="AF16">
        <v>15.2165</v>
      </c>
      <c r="AG16">
        <v>6.2919</v>
      </c>
      <c r="AJ16" s="1">
        <v>1.2</v>
      </c>
      <c r="AK16">
        <v>10.6837</v>
      </c>
      <c r="AL16">
        <v>5.4569000000000001</v>
      </c>
    </row>
    <row r="17" spans="1:38" x14ac:dyDescent="0.25">
      <c r="A17" s="1">
        <v>1.3</v>
      </c>
      <c r="B17">
        <v>13.0665</v>
      </c>
      <c r="C17">
        <v>3.5569999999999999</v>
      </c>
      <c r="F17" s="1">
        <v>1.3</v>
      </c>
      <c r="G17">
        <v>9.9390000000000001</v>
      </c>
      <c r="H17">
        <v>8.3986000000000001</v>
      </c>
      <c r="K17" s="1">
        <v>1.3</v>
      </c>
      <c r="L17">
        <v>11.0562</v>
      </c>
      <c r="M17">
        <v>2.9281000000000001</v>
      </c>
      <c r="P17" s="1">
        <v>1.3</v>
      </c>
      <c r="Q17">
        <v>11.853</v>
      </c>
      <c r="R17">
        <v>3.4708000000000001</v>
      </c>
      <c r="U17" s="1">
        <v>1.3</v>
      </c>
      <c r="V17">
        <v>16.113800000000001</v>
      </c>
      <c r="W17">
        <v>6.9828000000000001</v>
      </c>
      <c r="Z17" s="1">
        <v>1.3</v>
      </c>
      <c r="AA17">
        <v>13.5717</v>
      </c>
      <c r="AB17">
        <v>3.9861</v>
      </c>
      <c r="AE17" s="1">
        <v>1.3</v>
      </c>
      <c r="AF17">
        <v>11.8087</v>
      </c>
      <c r="AG17">
        <v>3.7079</v>
      </c>
      <c r="AJ17" s="1">
        <v>1.3</v>
      </c>
      <c r="AK17">
        <v>12.630800000000001</v>
      </c>
      <c r="AL17">
        <v>6.3135000000000003</v>
      </c>
    </row>
    <row r="18" spans="1:38" x14ac:dyDescent="0.25">
      <c r="A18" s="1">
        <v>1.4</v>
      </c>
      <c r="B18">
        <v>15.1418</v>
      </c>
      <c r="C18">
        <v>6.7267000000000001</v>
      </c>
      <c r="F18" s="1">
        <v>1.4</v>
      </c>
      <c r="G18">
        <v>8.1818000000000008</v>
      </c>
      <c r="H18">
        <v>5.5125000000000002</v>
      </c>
      <c r="K18" s="1">
        <v>1.4</v>
      </c>
      <c r="L18">
        <v>9.8635999999999999</v>
      </c>
      <c r="M18">
        <v>4.0891999999999999</v>
      </c>
      <c r="P18" s="1">
        <v>1.4</v>
      </c>
      <c r="Q18">
        <v>13.636799999999999</v>
      </c>
      <c r="R18">
        <v>4.4710999999999999</v>
      </c>
      <c r="U18" s="1">
        <v>1.4</v>
      </c>
      <c r="V18">
        <v>18.2409</v>
      </c>
      <c r="W18">
        <v>8.1350999999999996</v>
      </c>
      <c r="Z18" s="1">
        <v>1.4</v>
      </c>
      <c r="AA18">
        <v>14.7575</v>
      </c>
      <c r="AB18">
        <v>3.9277000000000002</v>
      </c>
      <c r="AE18" s="1">
        <v>1.4</v>
      </c>
      <c r="AF18">
        <v>16.962800000000001</v>
      </c>
      <c r="AG18">
        <v>6.1060999999999996</v>
      </c>
      <c r="AJ18" s="1">
        <v>1.4</v>
      </c>
      <c r="AK18">
        <v>13.519</v>
      </c>
      <c r="AL18">
        <v>5.0118999999999998</v>
      </c>
    </row>
    <row r="19" spans="1:38" x14ac:dyDescent="0.25">
      <c r="A19" s="1">
        <v>1.5</v>
      </c>
      <c r="B19">
        <v>22.561199999999999</v>
      </c>
      <c r="C19">
        <v>4.5423</v>
      </c>
      <c r="F19" s="1">
        <v>1.5</v>
      </c>
      <c r="G19">
        <v>10.633699999999999</v>
      </c>
      <c r="H19">
        <v>4.2332000000000001</v>
      </c>
      <c r="K19" s="1">
        <v>1.5</v>
      </c>
      <c r="L19">
        <v>8.5061</v>
      </c>
      <c r="M19">
        <v>3.7208000000000001</v>
      </c>
      <c r="P19" s="1">
        <v>1.5</v>
      </c>
      <c r="Q19">
        <v>17.4893</v>
      </c>
      <c r="R19">
        <v>6.0407999999999999</v>
      </c>
      <c r="U19" s="1">
        <v>1.5</v>
      </c>
      <c r="V19">
        <v>14.9252</v>
      </c>
      <c r="W19">
        <v>5.5326000000000004</v>
      </c>
      <c r="Z19" s="1">
        <v>1.5</v>
      </c>
      <c r="AA19">
        <v>12.994</v>
      </c>
      <c r="AB19">
        <v>3.9121000000000001</v>
      </c>
      <c r="AE19" s="1">
        <v>1.5</v>
      </c>
      <c r="AF19">
        <v>13.137499999999999</v>
      </c>
      <c r="AG19">
        <v>6.1829000000000001</v>
      </c>
      <c r="AJ19" s="1">
        <v>1.5</v>
      </c>
      <c r="AK19">
        <v>10.7515</v>
      </c>
      <c r="AL19">
        <v>4.1318000000000001</v>
      </c>
    </row>
    <row r="20" spans="1:38" x14ac:dyDescent="0.25">
      <c r="A20" s="1">
        <v>1.6</v>
      </c>
      <c r="B20">
        <v>14.0656</v>
      </c>
      <c r="C20">
        <v>3.9514</v>
      </c>
      <c r="F20" s="1">
        <v>1.6</v>
      </c>
      <c r="G20">
        <v>11.3805</v>
      </c>
      <c r="H20">
        <v>3.423</v>
      </c>
      <c r="K20" s="1">
        <v>1.6</v>
      </c>
      <c r="L20">
        <v>10.6884</v>
      </c>
      <c r="M20">
        <v>4.7022000000000004</v>
      </c>
      <c r="P20" s="1">
        <v>1.6</v>
      </c>
      <c r="Q20">
        <v>23.700900000000001</v>
      </c>
      <c r="R20">
        <v>11.999700000000001</v>
      </c>
      <c r="U20" s="1">
        <v>1.6</v>
      </c>
      <c r="V20">
        <v>15.8582</v>
      </c>
      <c r="W20">
        <v>4.6642000000000001</v>
      </c>
      <c r="Z20" s="1">
        <v>1.6</v>
      </c>
      <c r="AA20">
        <v>15.1325</v>
      </c>
      <c r="AB20">
        <v>5.5247999999999999</v>
      </c>
      <c r="AE20" s="1">
        <v>1.6</v>
      </c>
      <c r="AF20">
        <v>12.954800000000001</v>
      </c>
      <c r="AG20">
        <v>3.8393000000000002</v>
      </c>
      <c r="AJ20" s="1">
        <v>1.6</v>
      </c>
      <c r="AK20">
        <v>10.43</v>
      </c>
      <c r="AL20">
        <v>3.6362999999999999</v>
      </c>
    </row>
    <row r="21" spans="1:38" x14ac:dyDescent="0.25">
      <c r="A21" s="1">
        <v>1.7</v>
      </c>
      <c r="B21">
        <v>16.898</v>
      </c>
      <c r="C21">
        <v>4.3578000000000001</v>
      </c>
      <c r="F21" s="1">
        <v>1.7</v>
      </c>
      <c r="G21">
        <v>10.143700000000001</v>
      </c>
      <c r="H21">
        <v>14.3431</v>
      </c>
      <c r="K21" s="1">
        <v>1.7</v>
      </c>
      <c r="L21">
        <v>10.7209</v>
      </c>
      <c r="M21">
        <v>3.2644000000000002</v>
      </c>
      <c r="P21" s="1">
        <v>1.7</v>
      </c>
      <c r="Q21">
        <v>17.745200000000001</v>
      </c>
      <c r="R21">
        <v>8.7675000000000001</v>
      </c>
      <c r="U21" s="1">
        <v>1.7</v>
      </c>
      <c r="V21">
        <v>19.667400000000001</v>
      </c>
      <c r="W21">
        <v>3.5573000000000001</v>
      </c>
      <c r="Z21" s="1">
        <v>1.7</v>
      </c>
      <c r="AA21">
        <v>9.6659000000000006</v>
      </c>
      <c r="AB21">
        <v>3.8635000000000002</v>
      </c>
      <c r="AE21" s="1">
        <v>1.7</v>
      </c>
      <c r="AF21">
        <v>12.0848</v>
      </c>
      <c r="AG21">
        <v>3.3902000000000001</v>
      </c>
      <c r="AJ21" s="1">
        <v>1.7</v>
      </c>
      <c r="AK21">
        <v>16.461600000000001</v>
      </c>
      <c r="AL21">
        <v>4.1805000000000003</v>
      </c>
    </row>
    <row r="22" spans="1:38" x14ac:dyDescent="0.25">
      <c r="A22" s="1">
        <v>1.8</v>
      </c>
      <c r="B22">
        <v>11.688800000000001</v>
      </c>
      <c r="C22">
        <v>4.8335999999999997</v>
      </c>
      <c r="F22" s="1">
        <v>1.8</v>
      </c>
      <c r="G22">
        <v>7.6513999999999998</v>
      </c>
      <c r="H22">
        <v>142.50280000000001</v>
      </c>
      <c r="K22" s="1">
        <v>1.8</v>
      </c>
      <c r="L22">
        <v>11.0357</v>
      </c>
      <c r="M22">
        <v>4.1567999999999996</v>
      </c>
      <c r="P22" s="1">
        <v>1.8</v>
      </c>
      <c r="Q22">
        <v>11.652699999999999</v>
      </c>
      <c r="R22">
        <v>3.9064000000000001</v>
      </c>
      <c r="U22" s="1">
        <v>1.8</v>
      </c>
      <c r="V22">
        <v>13.9466</v>
      </c>
      <c r="W22">
        <v>3.8609</v>
      </c>
      <c r="Z22" s="1">
        <v>1.8</v>
      </c>
      <c r="AA22">
        <v>9.2775999999999996</v>
      </c>
      <c r="AB22">
        <v>3.9626999999999999</v>
      </c>
      <c r="AE22" s="1">
        <v>1.8</v>
      </c>
      <c r="AF22">
        <v>13.400499999999999</v>
      </c>
      <c r="AG22">
        <v>3.3912</v>
      </c>
      <c r="AJ22" s="1">
        <v>1.8</v>
      </c>
      <c r="AK22">
        <v>11.392799999999999</v>
      </c>
      <c r="AL22">
        <v>5.3231000000000002</v>
      </c>
    </row>
    <row r="23" spans="1:38" x14ac:dyDescent="0.25">
      <c r="A23" s="1">
        <v>1.9</v>
      </c>
      <c r="B23">
        <v>14.4048</v>
      </c>
      <c r="C23">
        <v>5.0812999999999997</v>
      </c>
      <c r="F23" s="1">
        <v>1.9</v>
      </c>
      <c r="G23">
        <v>6.9207000000000001</v>
      </c>
      <c r="H23">
        <v>81.409199999999998</v>
      </c>
      <c r="K23" s="1">
        <v>1.9</v>
      </c>
      <c r="L23">
        <v>10.282500000000001</v>
      </c>
      <c r="M23">
        <v>3.9319999999999999</v>
      </c>
      <c r="P23" s="1">
        <v>1.9</v>
      </c>
      <c r="Q23">
        <v>11.221</v>
      </c>
      <c r="R23">
        <v>4.1332000000000004</v>
      </c>
      <c r="U23" s="1">
        <v>1.9</v>
      </c>
      <c r="V23">
        <v>16.880099999999999</v>
      </c>
      <c r="W23">
        <v>3.8035999999999999</v>
      </c>
      <c r="Z23" s="1">
        <v>1.9</v>
      </c>
      <c r="AA23">
        <v>10.2431</v>
      </c>
      <c r="AB23">
        <v>3.4350000000000001</v>
      </c>
      <c r="AE23" s="1">
        <v>1.9</v>
      </c>
      <c r="AF23">
        <v>8.7677999999999994</v>
      </c>
      <c r="AG23">
        <v>3.536</v>
      </c>
      <c r="AJ23" s="1">
        <v>1.9</v>
      </c>
      <c r="AK23">
        <v>11.426</v>
      </c>
      <c r="AL23">
        <v>4.7949999999999999</v>
      </c>
    </row>
    <row r="24" spans="1:38" x14ac:dyDescent="0.25">
      <c r="A24" s="1">
        <v>2</v>
      </c>
      <c r="B24">
        <v>12.715999999999999</v>
      </c>
      <c r="C24">
        <v>4.0278</v>
      </c>
      <c r="F24" s="1">
        <v>2</v>
      </c>
      <c r="G24">
        <v>8.3010999999999999</v>
      </c>
      <c r="H24">
        <v>41.490499999999997</v>
      </c>
      <c r="K24" s="1">
        <v>2</v>
      </c>
      <c r="L24">
        <v>9.1013000000000002</v>
      </c>
      <c r="M24">
        <v>3.5274999999999999</v>
      </c>
      <c r="P24" s="1">
        <v>2</v>
      </c>
      <c r="Q24">
        <v>12.5245</v>
      </c>
      <c r="R24">
        <v>4.4653999999999998</v>
      </c>
      <c r="U24" s="1">
        <v>2</v>
      </c>
      <c r="V24">
        <v>15.414999999999999</v>
      </c>
      <c r="W24">
        <v>3.4836999999999998</v>
      </c>
      <c r="Z24" s="1">
        <v>2</v>
      </c>
      <c r="AA24">
        <v>13.2333</v>
      </c>
      <c r="AB24">
        <v>2.5865</v>
      </c>
      <c r="AE24" s="1">
        <v>2</v>
      </c>
      <c r="AF24">
        <v>15.995100000000001</v>
      </c>
      <c r="AG24">
        <v>3.4782999999999999</v>
      </c>
      <c r="AJ24" s="1">
        <v>2</v>
      </c>
      <c r="AK24">
        <v>12.010199999999999</v>
      </c>
      <c r="AL24">
        <v>4.5591999999999997</v>
      </c>
    </row>
    <row r="26" spans="1:38" x14ac:dyDescent="0.25">
      <c r="A26" s="1" t="s">
        <v>7</v>
      </c>
      <c r="B26">
        <f>AVERAGE(B5:B24)</f>
        <v>14.342939999999999</v>
      </c>
      <c r="C26">
        <f>AVERAGE(C5:C24)</f>
        <v>5.1148050000000005</v>
      </c>
      <c r="F26" s="1" t="s">
        <v>7</v>
      </c>
      <c r="G26">
        <f>AVERAGE(G5:G24)</f>
        <v>10.942769999999999</v>
      </c>
      <c r="H26">
        <f>AVERAGE(H5:H24)</f>
        <v>18.167819999999999</v>
      </c>
      <c r="K26" s="1" t="s">
        <v>7</v>
      </c>
      <c r="L26">
        <f>AVERAGE(L5:L24)</f>
        <v>10.434954999999999</v>
      </c>
      <c r="M26">
        <f>AVERAGE(M5:M24)</f>
        <v>5.6532099999999996</v>
      </c>
      <c r="P26" s="1" t="s">
        <v>7</v>
      </c>
      <c r="Q26">
        <f>AVERAGE(Q5:Q24)</f>
        <v>13.335500000000001</v>
      </c>
      <c r="R26">
        <f>AVERAGE(R5:R24)</f>
        <v>5.5457550000000015</v>
      </c>
      <c r="U26" s="1" t="s">
        <v>7</v>
      </c>
      <c r="V26">
        <f>AVERAGE(V5:V24)</f>
        <v>15.930015000000001</v>
      </c>
      <c r="W26">
        <f>AVERAGE(W5:W24)</f>
        <v>6.3880049999999997</v>
      </c>
      <c r="Z26" s="1" t="s">
        <v>7</v>
      </c>
      <c r="AA26">
        <f>AVERAGE(AA5:AA24)</f>
        <v>12.005909999999997</v>
      </c>
      <c r="AB26">
        <f>AVERAGE(AB5:AB24)</f>
        <v>3.6339250000000005</v>
      </c>
      <c r="AE26" s="1" t="s">
        <v>7</v>
      </c>
      <c r="AF26">
        <f>AVERAGE(AF5:AF24)</f>
        <v>12.247024999999997</v>
      </c>
      <c r="AG26">
        <f>AVERAGE(AG5:AG24)</f>
        <v>4.0375799999999993</v>
      </c>
      <c r="AJ26" s="1" t="s">
        <v>7</v>
      </c>
      <c r="AK26">
        <f>AVERAGE(AK5:AK24)</f>
        <v>12.555424999999998</v>
      </c>
      <c r="AL26">
        <f>AVERAGE(AL5:AL24)</f>
        <v>5.3977650000000006</v>
      </c>
    </row>
    <row r="27" spans="1:38" x14ac:dyDescent="0.25">
      <c r="A27" s="1" t="s">
        <v>8</v>
      </c>
      <c r="B27">
        <f>STDEV(B5:B24)</f>
        <v>2.777156594603075</v>
      </c>
      <c r="C27">
        <f>STDEV(C5:C24)</f>
        <v>1.3206817149029286</v>
      </c>
      <c r="F27" s="1" t="s">
        <v>8</v>
      </c>
      <c r="G27">
        <f>STDEV(G5:G24)</f>
        <v>2.9868415405786539</v>
      </c>
      <c r="H27">
        <f>STDEV(H5:H24)</f>
        <v>34.589965302923822</v>
      </c>
      <c r="K27" s="1" t="s">
        <v>8</v>
      </c>
      <c r="L27">
        <f>STDEV(L5:L24)</f>
        <v>1.1297398039860991</v>
      </c>
      <c r="M27">
        <f>STDEV(M5:M24)</f>
        <v>3.8905070115941416</v>
      </c>
      <c r="P27" s="1" t="s">
        <v>8</v>
      </c>
      <c r="Q27">
        <f>STDEV(Q5:Q24)</f>
        <v>3.2692961548964994</v>
      </c>
      <c r="R27">
        <f>STDEV(R5:R24)</f>
        <v>2.195856376396951</v>
      </c>
      <c r="U27" s="1" t="s">
        <v>8</v>
      </c>
      <c r="V27">
        <f>STDEV(V5:V24)</f>
        <v>4.1336405084285053</v>
      </c>
      <c r="W27">
        <f>STDEV(W5:W24)</f>
        <v>3.4175117615744943</v>
      </c>
      <c r="Z27" s="1" t="s">
        <v>8</v>
      </c>
      <c r="AA27">
        <f>STDEV(AA5:AA24)</f>
        <v>1.7776345699004941</v>
      </c>
      <c r="AB27">
        <f>STDEV(AB5:AB24)</f>
        <v>0.72164915945499342</v>
      </c>
      <c r="AE27" s="1" t="s">
        <v>8</v>
      </c>
      <c r="AF27">
        <f>STDEV(AF5:AF24)</f>
        <v>2.1966698977926771</v>
      </c>
      <c r="AG27">
        <f>STDEV(AG5:AG24)</f>
        <v>1.0070228814627216</v>
      </c>
      <c r="AJ27" s="1" t="s">
        <v>8</v>
      </c>
      <c r="AK27">
        <f>STDEV(AK5:AK24)</f>
        <v>2.6117672476041833</v>
      </c>
      <c r="AL27">
        <f>STDEV(AL5:AL24)</f>
        <v>2.3383968535088284</v>
      </c>
    </row>
    <row r="28" spans="1:38" x14ac:dyDescent="0.25">
      <c r="A28" s="1" t="s">
        <v>9</v>
      </c>
      <c r="B28">
        <f>2*(B27)</f>
        <v>5.5543131892061499</v>
      </c>
      <c r="C28">
        <f>2*(C27)</f>
        <v>2.6413634298058573</v>
      </c>
      <c r="F28" s="1" t="s">
        <v>9</v>
      </c>
      <c r="G28">
        <f>2*(G27)</f>
        <v>5.9736830811573078</v>
      </c>
      <c r="H28">
        <f>2*(H27)</f>
        <v>69.179930605847645</v>
      </c>
      <c r="K28" s="1" t="s">
        <v>9</v>
      </c>
      <c r="L28">
        <f>2*(L27)</f>
        <v>2.2594796079721982</v>
      </c>
      <c r="M28">
        <f>2*(M27)</f>
        <v>7.7810140231882832</v>
      </c>
      <c r="P28" s="1" t="s">
        <v>9</v>
      </c>
      <c r="Q28">
        <f>2*(Q27)</f>
        <v>6.5385923097929988</v>
      </c>
      <c r="R28">
        <f>2*(R27)</f>
        <v>4.3917127527939019</v>
      </c>
      <c r="U28" s="1" t="s">
        <v>9</v>
      </c>
      <c r="V28">
        <f>2*(V27)</f>
        <v>8.2672810168570106</v>
      </c>
      <c r="W28">
        <f>2*(W27)</f>
        <v>6.8350235231489886</v>
      </c>
      <c r="Z28" s="1" t="s">
        <v>9</v>
      </c>
      <c r="AA28">
        <f>2*(AA27)</f>
        <v>3.5552691398009881</v>
      </c>
      <c r="AB28">
        <f>2*(AB27)</f>
        <v>1.4432983189099868</v>
      </c>
      <c r="AE28" s="1" t="s">
        <v>9</v>
      </c>
      <c r="AF28">
        <f>2*(AF27)</f>
        <v>4.3933397955853541</v>
      </c>
      <c r="AG28">
        <f>2*(AG27)</f>
        <v>2.0140457629254431</v>
      </c>
      <c r="AJ28" s="1" t="s">
        <v>9</v>
      </c>
      <c r="AK28">
        <f>2*(AK27)</f>
        <v>5.2235344952083667</v>
      </c>
      <c r="AL28">
        <f>2*(AL27)</f>
        <v>4.6767937070176568</v>
      </c>
    </row>
    <row r="29" spans="1:38" x14ac:dyDescent="0.25">
      <c r="A29" s="1" t="s">
        <v>10</v>
      </c>
      <c r="B29">
        <f>B26+B28</f>
        <v>19.897253189206147</v>
      </c>
      <c r="C29">
        <f>C26+C28</f>
        <v>7.7561684298058573</v>
      </c>
      <c r="F29" s="1" t="s">
        <v>10</v>
      </c>
      <c r="G29">
        <f>G26+G28</f>
        <v>16.916453081157307</v>
      </c>
      <c r="H29">
        <f>H26+H28</f>
        <v>87.347750605847637</v>
      </c>
      <c r="K29" s="1" t="s">
        <v>10</v>
      </c>
      <c r="L29">
        <f>L26+L28</f>
        <v>12.694434607972196</v>
      </c>
      <c r="M29">
        <f>M26+M28</f>
        <v>13.434224023188282</v>
      </c>
      <c r="P29" s="1" t="s">
        <v>10</v>
      </c>
      <c r="Q29">
        <f>Q26+Q28</f>
        <v>19.874092309792999</v>
      </c>
      <c r="R29">
        <f>R26+R28</f>
        <v>9.9374677527939035</v>
      </c>
      <c r="U29" s="1" t="s">
        <v>10</v>
      </c>
      <c r="V29">
        <f>V26+V28</f>
        <v>24.19729601685701</v>
      </c>
      <c r="W29">
        <f>W26+W28</f>
        <v>13.223028523148988</v>
      </c>
      <c r="Z29" s="1" t="s">
        <v>10</v>
      </c>
      <c r="AA29">
        <f>AA26+AA28</f>
        <v>15.561179139800984</v>
      </c>
      <c r="AB29">
        <f>AB26+AB28</f>
        <v>5.0772233189099873</v>
      </c>
      <c r="AE29" s="1" t="s">
        <v>10</v>
      </c>
      <c r="AF29">
        <f>AF26+AF28</f>
        <v>16.640364795585352</v>
      </c>
      <c r="AG29">
        <f>AG26+AG28</f>
        <v>6.0516257629254424</v>
      </c>
      <c r="AJ29" s="1" t="s">
        <v>10</v>
      </c>
      <c r="AK29">
        <f>AK26+AK28</f>
        <v>17.778959495208365</v>
      </c>
      <c r="AL29">
        <f>AL26+AL28</f>
        <v>10.074558707017658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12.8750125</v>
      </c>
      <c r="K40">
        <f>AVERAGE(C4,H4,M4,R4,W4,AB4,AG4,AL4)</f>
        <v>6.4607500000000009</v>
      </c>
      <c r="O40">
        <f>J41-J40</f>
        <v>0.29583750000000109</v>
      </c>
      <c r="P40">
        <f>K41-K40</f>
        <v>-0.79036250000000052</v>
      </c>
      <c r="R40" s="1">
        <v>0.1</v>
      </c>
      <c r="S40">
        <f>O40/J40*100</f>
        <v>2.2977647594516979</v>
      </c>
      <c r="T40">
        <f>P40/K40*100</f>
        <v>-12.233293348295483</v>
      </c>
      <c r="W40">
        <f>J40</f>
        <v>12.8750125</v>
      </c>
      <c r="X40">
        <f>K40</f>
        <v>6.4607500000000009</v>
      </c>
      <c r="Y40">
        <f>S40</f>
        <v>2.2977647594516979</v>
      </c>
      <c r="Z40">
        <f>S41</f>
        <v>19.681922638910049</v>
      </c>
      <c r="AA40">
        <f>S42</f>
        <v>-2.559026641721724</v>
      </c>
      <c r="AB40">
        <f>S43</f>
        <v>5.0527135410548043</v>
      </c>
      <c r="AC40">
        <f>S44</f>
        <v>-15.037752390531661</v>
      </c>
      <c r="AD40">
        <f>S45</f>
        <v>-4.5273742452677403</v>
      </c>
      <c r="AE40">
        <f>S46</f>
        <v>-7.0958183535744155</v>
      </c>
      <c r="AF40">
        <f>S47</f>
        <v>-10.936688410982134</v>
      </c>
      <c r="AG40">
        <f>S48</f>
        <v>-4.4522286871566203</v>
      </c>
      <c r="AH40">
        <f>S49</f>
        <v>8.9798941942774722</v>
      </c>
      <c r="AI40">
        <f>S50</f>
        <v>-10.057368876340893</v>
      </c>
      <c r="AJ40">
        <f>S51</f>
        <v>-9.0545543159666835</v>
      </c>
      <c r="AK40">
        <f>S52</f>
        <v>-2.8741719668233263</v>
      </c>
      <c r="AL40">
        <f>S53</f>
        <v>7.0913523384928663</v>
      </c>
      <c r="AM40">
        <f>S54</f>
        <v>7.7654293539520873</v>
      </c>
      <c r="AN40">
        <f>S55</f>
        <v>10.88426127741624</v>
      </c>
      <c r="AO40">
        <f>S56</f>
        <v>10.084844577820812</v>
      </c>
      <c r="AP40">
        <f>S57</f>
        <v>-12.576686818750668</v>
      </c>
      <c r="AQ40">
        <f>S58</f>
        <v>-12.479696621653781</v>
      </c>
      <c r="AR40">
        <f>S59</f>
        <v>-3.5957246643449805</v>
      </c>
      <c r="AS40">
        <f>T40</f>
        <v>-12.233293348295483</v>
      </c>
      <c r="AT40">
        <f>T41</f>
        <v>15.529350307626805</v>
      </c>
      <c r="AU40">
        <f>T42</f>
        <v>3.8946716712455802</v>
      </c>
      <c r="AV40">
        <f>T43</f>
        <v>-25.274542429284541</v>
      </c>
      <c r="AW40">
        <f>T44</f>
        <v>-28.992957473977494</v>
      </c>
      <c r="AX40">
        <f>T45</f>
        <v>7.1199164183724646</v>
      </c>
      <c r="AY40">
        <f>T46</f>
        <v>-16.378129474132276</v>
      </c>
      <c r="AZ40">
        <f>T47</f>
        <v>-27.8570599388616</v>
      </c>
      <c r="BA40">
        <f>T48</f>
        <v>-26.465967573424138</v>
      </c>
      <c r="BB40">
        <f>T49</f>
        <v>-29.326703556088692</v>
      </c>
      <c r="BC40">
        <f>T50</f>
        <v>-32.95805440544828</v>
      </c>
      <c r="BD40">
        <f>T51</f>
        <v>-20.965058236272903</v>
      </c>
      <c r="BE40">
        <f>T52</f>
        <v>-23.877258832178939</v>
      </c>
      <c r="BF40">
        <f>T53</f>
        <v>-14.908679332894801</v>
      </c>
      <c r="BG40">
        <f>T54</f>
        <v>-25.905467631466944</v>
      </c>
      <c r="BH40">
        <f>T55</f>
        <v>-19.241380644662001</v>
      </c>
      <c r="BI40">
        <f>T56</f>
        <v>-11.534458073753061</v>
      </c>
      <c r="BJ40">
        <f>T57</f>
        <v>232.65777966954295</v>
      </c>
      <c r="BK40">
        <f>T58</f>
        <v>113.06601400766164</v>
      </c>
      <c r="BL40">
        <f>T59</f>
        <v>30.826335951708366</v>
      </c>
    </row>
    <row r="41" spans="9:64" x14ac:dyDescent="0.25">
      <c r="I41" s="1">
        <v>0.1</v>
      </c>
      <c r="J41">
        <f>AVERAGE(B5,G5,L5,Q5,V5,AA5,AF5,AK5)</f>
        <v>13.170850000000002</v>
      </c>
      <c r="K41">
        <f>AVERAGE(C5,H5,M5,R5,W5,AB5,AG5,AL5)</f>
        <v>5.6703875000000004</v>
      </c>
      <c r="O41">
        <f>J42-J40</f>
        <v>2.5340499999999988</v>
      </c>
      <c r="P41">
        <f>K42-K40</f>
        <v>1.0033124999999989</v>
      </c>
      <c r="R41" s="1">
        <v>0.2</v>
      </c>
      <c r="S41">
        <f>O41/J40*100</f>
        <v>19.681922638910049</v>
      </c>
      <c r="T41">
        <f>P41/K40*100</f>
        <v>15.529350307626805</v>
      </c>
    </row>
    <row r="42" spans="9:64" x14ac:dyDescent="0.25">
      <c r="I42" s="1">
        <v>0.2</v>
      </c>
      <c r="J42">
        <f>AVERAGE(B6,G6,L6,Q6,V6,AA6,AF6,AK6)</f>
        <v>15.409062499999999</v>
      </c>
      <c r="K42">
        <f>AVERAGE(C6,H6,M6,R6,W6,AB6,AG6,AL6)</f>
        <v>7.4640624999999998</v>
      </c>
      <c r="O42">
        <f>J43-J40</f>
        <v>-0.32947500000000218</v>
      </c>
      <c r="P42">
        <f>K43-K40</f>
        <v>0.25162499999999888</v>
      </c>
      <c r="R42" s="1">
        <v>0.3</v>
      </c>
      <c r="S42">
        <f>O42/J40*100</f>
        <v>-2.559026641721724</v>
      </c>
      <c r="T42">
        <f>P42/K40*100</f>
        <v>3.8946716712455802</v>
      </c>
    </row>
    <row r="43" spans="9:64" x14ac:dyDescent="0.25">
      <c r="I43" s="1">
        <v>0.3</v>
      </c>
      <c r="J43">
        <f>AVERAGE(B7,G7,L7,Q7,V7,AA7,AF7,AK7)</f>
        <v>12.545537499999998</v>
      </c>
      <c r="K43">
        <f>AVERAGE(C7,H7,M7,R7,W7,AB7,AG7,AL7)</f>
        <v>6.7123749999999998</v>
      </c>
      <c r="O43">
        <f>J44-J40</f>
        <v>0.65053749999999866</v>
      </c>
      <c r="P43">
        <f>K44-K40</f>
        <v>-1.6329250000000011</v>
      </c>
      <c r="R43" s="1">
        <v>0.4</v>
      </c>
      <c r="S43">
        <f>O43/J40*100</f>
        <v>5.0527135410548043</v>
      </c>
      <c r="T43">
        <f>P43/K40*100</f>
        <v>-25.274542429284541</v>
      </c>
    </row>
    <row r="44" spans="9:64" x14ac:dyDescent="0.25">
      <c r="I44" s="1">
        <v>0.4</v>
      </c>
      <c r="J44">
        <f>AVERAGE(B8,G8,L8,Q8,V8,AA8,AF8,AK8)</f>
        <v>13.525549999999999</v>
      </c>
      <c r="K44">
        <f t="shared" ref="K43:K60" si="0">AVERAGE(C8,H8,M8,R8,W8,AB8,AG8,AL8)</f>
        <v>4.8278249999999998</v>
      </c>
      <c r="O44">
        <f>J45-J40</f>
        <v>-1.9361125000000001</v>
      </c>
      <c r="P44">
        <f>K45-K40</f>
        <v>-1.8731625000000012</v>
      </c>
      <c r="R44" s="1">
        <v>0.5</v>
      </c>
      <c r="S44">
        <f>O44/J40*100</f>
        <v>-15.037752390531661</v>
      </c>
      <c r="T44">
        <f>P44/K40*100</f>
        <v>-28.992957473977494</v>
      </c>
    </row>
    <row r="45" spans="9:64" x14ac:dyDescent="0.25">
      <c r="I45" s="1">
        <v>0.5</v>
      </c>
      <c r="J45">
        <f t="shared" ref="J45:J60" si="1">AVERAGE(B9,G9,L9,Q9,V9,AA9,AF9,AK9)</f>
        <v>10.9389</v>
      </c>
      <c r="K45">
        <f t="shared" si="0"/>
        <v>4.5875874999999997</v>
      </c>
      <c r="O45">
        <f>J46-J40</f>
        <v>-0.58290000000000219</v>
      </c>
      <c r="P45">
        <f>K46-K40</f>
        <v>0.45999999999999908</v>
      </c>
      <c r="R45" s="1">
        <v>0.6</v>
      </c>
      <c r="S45">
        <f>O45/J40*100</f>
        <v>-4.5273742452677403</v>
      </c>
      <c r="T45">
        <f>P45/K40*100</f>
        <v>7.1199164183724646</v>
      </c>
    </row>
    <row r="46" spans="9:64" x14ac:dyDescent="0.25">
      <c r="I46" s="1">
        <v>0.6</v>
      </c>
      <c r="J46">
        <f t="shared" si="1"/>
        <v>12.292112499999998</v>
      </c>
      <c r="K46">
        <f t="shared" si="0"/>
        <v>6.92075</v>
      </c>
      <c r="O46">
        <f>J47-J40</f>
        <v>-0.91358750000000022</v>
      </c>
      <c r="P46">
        <f>K47-K40</f>
        <v>-1.0581500000000013</v>
      </c>
      <c r="R46" s="1">
        <v>0.7</v>
      </c>
      <c r="S46">
        <f>O46/J40*100</f>
        <v>-7.0958183535744155</v>
      </c>
      <c r="T46">
        <f>P46/K40*100</f>
        <v>-16.378129474132276</v>
      </c>
    </row>
    <row r="47" spans="9:64" x14ac:dyDescent="0.25">
      <c r="I47" s="1">
        <v>0.7</v>
      </c>
      <c r="J47">
        <f t="shared" si="1"/>
        <v>11.961425</v>
      </c>
      <c r="K47">
        <f t="shared" si="0"/>
        <v>5.4025999999999996</v>
      </c>
      <c r="O47">
        <f>J48-J40</f>
        <v>-1.408100000000001</v>
      </c>
      <c r="P47">
        <f>K48-K40</f>
        <v>-1.7997750000000012</v>
      </c>
      <c r="R47" s="1">
        <v>0.8</v>
      </c>
      <c r="S47">
        <f>O47/J40*100</f>
        <v>-10.936688410982134</v>
      </c>
      <c r="T47">
        <f>P47/K40*100</f>
        <v>-27.8570599388616</v>
      </c>
    </row>
    <row r="48" spans="9:64" x14ac:dyDescent="0.25">
      <c r="I48" s="1">
        <v>0.8</v>
      </c>
      <c r="J48">
        <f t="shared" si="1"/>
        <v>11.466912499999999</v>
      </c>
      <c r="K48">
        <f t="shared" si="0"/>
        <v>4.6609749999999996</v>
      </c>
      <c r="O48">
        <f>J49-J40</f>
        <v>-0.57322500000000076</v>
      </c>
      <c r="P48">
        <f>K49-K40</f>
        <v>-1.7099000000000002</v>
      </c>
      <c r="R48" s="1">
        <v>0.9</v>
      </c>
      <c r="S48">
        <f>O48/J40*100</f>
        <v>-4.4522286871566203</v>
      </c>
      <c r="T48">
        <f>P48/K40*100</f>
        <v>-26.465967573424138</v>
      </c>
    </row>
    <row r="49" spans="1:20" x14ac:dyDescent="0.25">
      <c r="I49" s="1">
        <v>0.9</v>
      </c>
      <c r="J49">
        <f t="shared" si="1"/>
        <v>12.3017875</v>
      </c>
      <c r="K49">
        <f t="shared" si="0"/>
        <v>4.7508500000000007</v>
      </c>
      <c r="O49">
        <f>J50-J40</f>
        <v>1.1561624999999989</v>
      </c>
      <c r="P49">
        <f>K50-K40</f>
        <v>-1.8947250000000002</v>
      </c>
      <c r="R49" s="1">
        <v>1</v>
      </c>
      <c r="S49">
        <f>O49/J40*100</f>
        <v>8.9798941942774722</v>
      </c>
      <c r="T49">
        <f>P49/K40*100</f>
        <v>-29.326703556088692</v>
      </c>
    </row>
    <row r="50" spans="1:20" x14ac:dyDescent="0.25">
      <c r="I50" s="1">
        <v>1</v>
      </c>
      <c r="J50">
        <f t="shared" si="1"/>
        <v>14.031174999999999</v>
      </c>
      <c r="K50">
        <f t="shared" si="0"/>
        <v>4.5660250000000007</v>
      </c>
      <c r="O50">
        <f>J51-J40</f>
        <v>-1.2948874999999997</v>
      </c>
      <c r="P50">
        <f>K51-K40</f>
        <v>-2.1293375000000001</v>
      </c>
      <c r="R50" s="1">
        <v>1.1000000000000001</v>
      </c>
      <c r="S50">
        <f>O50/J40*100</f>
        <v>-10.057368876340893</v>
      </c>
      <c r="T50">
        <f>P50/K40*100</f>
        <v>-32.95805440544828</v>
      </c>
    </row>
    <row r="51" spans="1:20" x14ac:dyDescent="0.25">
      <c r="A51" t="s">
        <v>20</v>
      </c>
      <c r="I51" s="1">
        <v>1.1000000000000001</v>
      </c>
      <c r="J51">
        <f t="shared" si="1"/>
        <v>11.580125000000001</v>
      </c>
      <c r="K51">
        <f t="shared" si="0"/>
        <v>4.3314125000000008</v>
      </c>
      <c r="O51">
        <f>J52-J40</f>
        <v>-1.165775</v>
      </c>
      <c r="P51">
        <f>K52-K40</f>
        <v>-1.3545000000000016</v>
      </c>
      <c r="R51" s="1">
        <v>1.2</v>
      </c>
      <c r="S51">
        <f>O51/J40*100</f>
        <v>-9.0545543159666835</v>
      </c>
      <c r="T51">
        <f>P51/K40*100</f>
        <v>-20.965058236272903</v>
      </c>
    </row>
    <row r="52" spans="1:20" x14ac:dyDescent="0.25">
      <c r="A52" t="s">
        <v>21</v>
      </c>
      <c r="I52" s="1">
        <v>1.2</v>
      </c>
      <c r="J52">
        <f t="shared" si="1"/>
        <v>11.7092375</v>
      </c>
      <c r="K52">
        <f t="shared" si="0"/>
        <v>5.1062499999999993</v>
      </c>
      <c r="O52">
        <f>J53-J40</f>
        <v>-0.3700499999999991</v>
      </c>
      <c r="P52">
        <f>K53-K40</f>
        <v>-1.542650000000001</v>
      </c>
      <c r="R52" s="1">
        <v>1.3</v>
      </c>
      <c r="S52">
        <f>O52/J40*100</f>
        <v>-2.8741719668233263</v>
      </c>
      <c r="T52">
        <f>P52/K40*100</f>
        <v>-23.877258832178939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12.504962500000001</v>
      </c>
      <c r="K53">
        <f t="shared" si="0"/>
        <v>4.9180999999999999</v>
      </c>
      <c r="O53">
        <f>J54-J40</f>
        <v>0.91301249999999889</v>
      </c>
      <c r="P53">
        <f>K54-K40</f>
        <v>-0.96321250000000092</v>
      </c>
      <c r="R53" s="1">
        <v>1.4</v>
      </c>
      <c r="S53">
        <f>O53/J40*100</f>
        <v>7.0913523384928663</v>
      </c>
      <c r="T53">
        <f>P53/K40*100</f>
        <v>-14.908679332894801</v>
      </c>
    </row>
    <row r="54" spans="1:20" x14ac:dyDescent="0.25">
      <c r="A54" s="1">
        <v>1</v>
      </c>
      <c r="B54">
        <f>B4</f>
        <v>13.4291</v>
      </c>
      <c r="C54">
        <f>C4</f>
        <v>4.9248000000000003</v>
      </c>
      <c r="I54" s="1">
        <v>1.4</v>
      </c>
      <c r="J54">
        <f t="shared" si="1"/>
        <v>13.788024999999999</v>
      </c>
      <c r="K54">
        <f t="shared" si="0"/>
        <v>5.4975375</v>
      </c>
      <c r="O54">
        <f>J55-J40</f>
        <v>0.99980000000000047</v>
      </c>
      <c r="P54">
        <f>K55-K40</f>
        <v>-1.6736875000000007</v>
      </c>
      <c r="R54" s="1">
        <v>1.5</v>
      </c>
      <c r="S54">
        <f>O54/J40*100</f>
        <v>7.7654293539520873</v>
      </c>
      <c r="T54">
        <f>P54/K40*100</f>
        <v>-25.905467631466944</v>
      </c>
    </row>
    <row r="55" spans="1:20" x14ac:dyDescent="0.25">
      <c r="A55" s="1">
        <v>2</v>
      </c>
      <c r="B55">
        <f>G4</f>
        <v>12.8063</v>
      </c>
      <c r="C55">
        <f>H4</f>
        <v>4.4489999999999998</v>
      </c>
      <c r="I55" s="1">
        <v>1.5</v>
      </c>
      <c r="J55">
        <f t="shared" si="1"/>
        <v>13.874812500000001</v>
      </c>
      <c r="K55">
        <f t="shared" si="0"/>
        <v>4.7870625000000002</v>
      </c>
      <c r="O55">
        <f>J56-J40</f>
        <v>1.4013500000000008</v>
      </c>
      <c r="P55">
        <f>K56-K40</f>
        <v>-1.2431375000000005</v>
      </c>
      <c r="R55" s="1">
        <v>1.6</v>
      </c>
      <c r="S55">
        <f>O55/J40*100</f>
        <v>10.88426127741624</v>
      </c>
      <c r="T55">
        <f>P55/K40*100</f>
        <v>-19.241380644662001</v>
      </c>
    </row>
    <row r="56" spans="1:20" x14ac:dyDescent="0.25">
      <c r="A56" s="1">
        <v>3</v>
      </c>
      <c r="B56">
        <f>L4</f>
        <v>19.708300000000001</v>
      </c>
      <c r="C56">
        <f>M4</f>
        <v>12.9659</v>
      </c>
      <c r="I56" s="1">
        <v>1.6</v>
      </c>
      <c r="J56">
        <f t="shared" si="1"/>
        <v>14.276362500000001</v>
      </c>
      <c r="K56">
        <f t="shared" si="0"/>
        <v>5.2176125000000004</v>
      </c>
      <c r="O56">
        <f>J57-J40</f>
        <v>1.2984250000000017</v>
      </c>
      <c r="P56">
        <f>K57-K40</f>
        <v>-0.74521250000000094</v>
      </c>
      <c r="R56" s="1">
        <v>1.7</v>
      </c>
      <c r="S56">
        <f>O56/J40*100</f>
        <v>10.084844577820812</v>
      </c>
      <c r="T56">
        <f>P56/K40*100</f>
        <v>-11.534458073753061</v>
      </c>
    </row>
    <row r="57" spans="1:20" x14ac:dyDescent="0.25">
      <c r="A57" s="1">
        <v>4</v>
      </c>
      <c r="B57">
        <f>Q4</f>
        <v>12.288399999999999</v>
      </c>
      <c r="C57">
        <f>R4</f>
        <v>5.5674000000000001</v>
      </c>
      <c r="I57" s="1">
        <v>1.7</v>
      </c>
      <c r="J57">
        <f t="shared" si="1"/>
        <v>14.173437500000002</v>
      </c>
      <c r="K57">
        <f t="shared" si="0"/>
        <v>5.7155374999999999</v>
      </c>
      <c r="O57">
        <f>J58-J40</f>
        <v>-1.619250000000001</v>
      </c>
      <c r="P57">
        <f>K58-K40</f>
        <v>15.031437499999999</v>
      </c>
      <c r="R57" s="1">
        <v>1.8</v>
      </c>
      <c r="S57">
        <f>O57/J40*100</f>
        <v>-12.576686818750668</v>
      </c>
      <c r="T57">
        <f>P57/K40*100</f>
        <v>232.65777966954295</v>
      </c>
    </row>
    <row r="58" spans="1:20" x14ac:dyDescent="0.25">
      <c r="A58" s="1">
        <v>5</v>
      </c>
      <c r="B58">
        <f>V4</f>
        <v>13.2684</v>
      </c>
      <c r="C58">
        <f>W4</f>
        <v>6.8030999999999997</v>
      </c>
      <c r="I58" s="1">
        <v>1.8</v>
      </c>
      <c r="J58">
        <f t="shared" si="1"/>
        <v>11.255762499999999</v>
      </c>
      <c r="K58">
        <f t="shared" si="0"/>
        <v>21.4921875</v>
      </c>
      <c r="O58">
        <f>J59-J40</f>
        <v>-1.6067625000000021</v>
      </c>
      <c r="P58">
        <f>K59-K40</f>
        <v>7.3049125000000004</v>
      </c>
      <c r="R58" s="1">
        <v>1.9</v>
      </c>
      <c r="S58">
        <f>O58/J40*100</f>
        <v>-12.479696621653781</v>
      </c>
      <c r="T58">
        <f>P58/K40*100</f>
        <v>113.06601400766164</v>
      </c>
    </row>
    <row r="59" spans="1:20" x14ac:dyDescent="0.25">
      <c r="A59" s="1">
        <v>6</v>
      </c>
      <c r="B59">
        <f>AA4</f>
        <v>9.9934999999999992</v>
      </c>
      <c r="C59">
        <f>AB4</f>
        <v>5.0204000000000004</v>
      </c>
      <c r="I59" s="1">
        <v>1.9</v>
      </c>
      <c r="J59">
        <f t="shared" si="1"/>
        <v>11.268249999999998</v>
      </c>
      <c r="K59">
        <f t="shared" si="0"/>
        <v>13.765662500000001</v>
      </c>
      <c r="O59">
        <f>J60-J40</f>
        <v>-0.46294999999999931</v>
      </c>
      <c r="P59">
        <f>K60-K40</f>
        <v>1.9916124999999987</v>
      </c>
      <c r="R59" s="1">
        <v>2</v>
      </c>
      <c r="S59">
        <f>O59/J40*100</f>
        <v>-3.5957246643449805</v>
      </c>
      <c r="T59">
        <f>P59/K40*100</f>
        <v>30.826335951708366</v>
      </c>
    </row>
    <row r="60" spans="1:20" x14ac:dyDescent="0.25">
      <c r="A60" s="1">
        <v>7</v>
      </c>
      <c r="B60">
        <f>AF4</f>
        <v>11.3009</v>
      </c>
      <c r="C60">
        <f>AG4</f>
        <v>3.4538000000000002</v>
      </c>
      <c r="I60" s="1">
        <v>2</v>
      </c>
      <c r="J60">
        <f>AVERAGE(B24,G24,L24,Q24,V24,AA24,AF24,AK24)</f>
        <v>12.412062500000001</v>
      </c>
      <c r="K60">
        <f>AVERAGE(C24,H24,M24,R24,W24,AB24,AG24,AL24)</f>
        <v>8.4523624999999996</v>
      </c>
    </row>
    <row r="61" spans="1:20" x14ac:dyDescent="0.25">
      <c r="A61" s="1">
        <v>8</v>
      </c>
      <c r="B61">
        <f>AK4</f>
        <v>10.2052</v>
      </c>
      <c r="C61">
        <f>AL4</f>
        <v>8.5015999999999998</v>
      </c>
    </row>
    <row r="63" spans="1:20" x14ac:dyDescent="0.25">
      <c r="A63" t="s">
        <v>22</v>
      </c>
      <c r="B63">
        <f>AVERAGE(B54:B61)</f>
        <v>12.8750125</v>
      </c>
      <c r="C63">
        <f>AVERAGE(C54:C61)</f>
        <v>6.4607500000000009</v>
      </c>
    </row>
    <row r="64" spans="1:20" x14ac:dyDescent="0.25">
      <c r="A64" t="s">
        <v>8</v>
      </c>
      <c r="B64">
        <f>STDEV(B54:B61)</f>
        <v>3.0569187009318934</v>
      </c>
      <c r="C64">
        <f>STDEV(C54:C61)</f>
        <v>3.0453702538208929</v>
      </c>
    </row>
    <row r="65" spans="1:3" x14ac:dyDescent="0.25">
      <c r="A65" t="s">
        <v>23</v>
      </c>
      <c r="B65">
        <f>1.5*B64</f>
        <v>4.5853780513978402</v>
      </c>
      <c r="C65">
        <f>1.5*C64</f>
        <v>4.5680553807313391</v>
      </c>
    </row>
    <row r="66" spans="1:3" x14ac:dyDescent="0.25">
      <c r="A66" t="s">
        <v>9</v>
      </c>
      <c r="B66">
        <f>2*B64</f>
        <v>6.1138374018637869</v>
      </c>
      <c r="C66">
        <f>2*C64</f>
        <v>6.0907405076417858</v>
      </c>
    </row>
    <row r="67" spans="1:3" x14ac:dyDescent="0.25">
      <c r="A67" t="s">
        <v>24</v>
      </c>
      <c r="B67">
        <f>B63+B65</f>
        <v>17.46039055139784</v>
      </c>
      <c r="C67">
        <f>C63+C65</f>
        <v>11.02880538073134</v>
      </c>
    </row>
    <row r="68" spans="1:3" x14ac:dyDescent="0.25">
      <c r="A68" t="s">
        <v>25</v>
      </c>
      <c r="B68">
        <f>B63+B66</f>
        <v>18.988849901863787</v>
      </c>
      <c r="C68">
        <f>C63+C66</f>
        <v>12.551490507641788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2014-03-31T01:38:44Z</dcterms:created>
  <dcterms:modified xsi:type="dcterms:W3CDTF">2014-03-31T01:39:27Z</dcterms:modified>
</cp:coreProperties>
</file>