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<sst xmlns="http://schemas.openxmlformats.org/spreadsheetml/2006/main" count="80" uniqueCount="26">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</sst>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14.735099999999999</v>
      </c>
      <c r="C4">
        <v>6.7666000000000004</v>
      </c>
      <c r="F4" s="1">
        <v>673</v>
      </c>
      <c r="G4">
        <v>15.676299999999999</v>
      </c>
      <c r="H4">
        <v>5.6719999999999997</v>
      </c>
      <c r="K4" s="1">
        <v>673</v>
      </c>
      <c r="L4">
        <v>16.313500000000001</v>
      </c>
      <c r="M4">
        <v>5.7601000000000004</v>
      </c>
      <c r="P4" s="1">
        <v>673</v>
      </c>
      <c r="Q4">
        <v>14.2676</v>
      </c>
      <c r="R4">
        <v>4.1222000000000003</v>
      </c>
      <c r="U4" s="1">
        <v>673</v>
      </c>
      <c r="V4">
        <v>17.363099999999999</v>
      </c>
      <c r="W4">
        <v>5.0338000000000003</v>
      </c>
      <c r="Z4" s="1">
        <v>673</v>
      </c>
      <c r="AA4">
        <v>16.517199999999999</v>
      </c>
      <c r="AB4">
        <v>4.6612</v>
      </c>
      <c r="AE4" s="1">
        <v>673</v>
      </c>
      <c r="AF4">
        <v>15.0275</v>
      </c>
      <c r="AG4">
        <v>6.7195999999999998</v>
      </c>
      <c r="AJ4" s="1">
        <v>673</v>
      </c>
      <c r="AK4">
        <v>16.5441</v>
      </c>
      <c r="AL4">
        <v>4.157</v>
      </c>
    </row>
    <row r="5" spans="1:38" x14ac:dyDescent="0.25">
      <c r="A5" s="1">
        <v>0.1</v>
      </c>
      <c r="B5">
        <v>16.202400000000001</v>
      </c>
      <c r="C5">
        <v>9.0556000000000001</v>
      </c>
      <c r="F5" s="1">
        <v>0.1</v>
      </c>
      <c r="G5">
        <v>13.007099999999999</v>
      </c>
      <c r="H5">
        <v>5.2919999999999998</v>
      </c>
      <c r="K5" s="1">
        <v>0.1</v>
      </c>
      <c r="L5">
        <v>18.093</v>
      </c>
      <c r="M5">
        <v>8.4952000000000005</v>
      </c>
      <c r="P5" s="1">
        <v>0.1</v>
      </c>
      <c r="Q5">
        <v>11.511100000000001</v>
      </c>
      <c r="R5">
        <v>8.4390000000000001</v>
      </c>
      <c r="U5" s="1">
        <v>0.1</v>
      </c>
      <c r="V5">
        <v>13.1509</v>
      </c>
      <c r="W5">
        <v>2.8102</v>
      </c>
      <c r="Z5" s="1">
        <v>0.1</v>
      </c>
      <c r="AA5">
        <v>16.6831</v>
      </c>
      <c r="AB5">
        <v>6.0922000000000001</v>
      </c>
      <c r="AE5" s="1">
        <v>0.1</v>
      </c>
      <c r="AF5">
        <v>12.505100000000001</v>
      </c>
      <c r="AG5">
        <v>3.55</v>
      </c>
      <c r="AJ5" s="1">
        <v>0.1</v>
      </c>
      <c r="AK5">
        <v>15.3872</v>
      </c>
      <c r="AL5">
        <v>3.3067000000000002</v>
      </c>
    </row>
    <row r="6" spans="1:38" x14ac:dyDescent="0.25">
      <c r="A6" s="1">
        <v>0.2</v>
      </c>
      <c r="B6">
        <v>17.498799999999999</v>
      </c>
      <c r="C6">
        <v>11.9168</v>
      </c>
      <c r="F6" s="1">
        <v>0.2</v>
      </c>
      <c r="G6">
        <v>12.821099999999999</v>
      </c>
      <c r="H6">
        <v>6.5606</v>
      </c>
      <c r="K6" s="1">
        <v>0.2</v>
      </c>
      <c r="L6">
        <v>14.543100000000001</v>
      </c>
      <c r="M6">
        <v>3.8483999999999998</v>
      </c>
      <c r="P6" s="1">
        <v>0.2</v>
      </c>
      <c r="Q6">
        <v>15.1942</v>
      </c>
      <c r="R6">
        <v>3.8946999999999998</v>
      </c>
      <c r="U6" s="1">
        <v>0.2</v>
      </c>
      <c r="V6">
        <v>16.2179</v>
      </c>
      <c r="W6">
        <v>3.6951000000000001</v>
      </c>
      <c r="Z6" s="1">
        <v>0.2</v>
      </c>
      <c r="AA6">
        <v>17.499400000000001</v>
      </c>
      <c r="AB6">
        <v>6.6874000000000002</v>
      </c>
      <c r="AE6" s="1">
        <v>0.2</v>
      </c>
      <c r="AF6">
        <v>13.9359</v>
      </c>
      <c r="AG6">
        <v>3.5787</v>
      </c>
      <c r="AJ6" s="1">
        <v>0.2</v>
      </c>
      <c r="AK6">
        <v>18.387899999999998</v>
      </c>
      <c r="AL6">
        <v>2.4977999999999998</v>
      </c>
    </row>
    <row r="7" spans="1:38" x14ac:dyDescent="0.25">
      <c r="A7" s="1">
        <v>0.3</v>
      </c>
      <c r="B7">
        <v>14.7971</v>
      </c>
      <c r="C7">
        <v>9.9618000000000002</v>
      </c>
      <c r="F7" s="1">
        <v>0.3</v>
      </c>
      <c r="G7">
        <v>17.2029</v>
      </c>
      <c r="H7">
        <v>5.8136000000000001</v>
      </c>
      <c r="K7" s="1">
        <v>0.3</v>
      </c>
      <c r="L7">
        <v>15.018000000000001</v>
      </c>
      <c r="M7">
        <v>4.0332999999999997</v>
      </c>
      <c r="P7" s="1">
        <v>0.3</v>
      </c>
      <c r="Q7">
        <v>18.190300000000001</v>
      </c>
      <c r="R7">
        <v>3.7858999999999998</v>
      </c>
      <c r="U7" s="1">
        <v>0.3</v>
      </c>
      <c r="V7">
        <v>15.3179</v>
      </c>
      <c r="W7">
        <v>3.4615999999999998</v>
      </c>
      <c r="Z7" s="1">
        <v>0.3</v>
      </c>
      <c r="AA7">
        <v>15.331799999999999</v>
      </c>
      <c r="AB7">
        <v>3.5918000000000001</v>
      </c>
      <c r="AE7" s="1">
        <v>0.3</v>
      </c>
      <c r="AF7">
        <v>13.919700000000001</v>
      </c>
      <c r="AG7">
        <v>2.8515000000000001</v>
      </c>
      <c r="AJ7" s="1">
        <v>0.3</v>
      </c>
      <c r="AK7">
        <v>16.4193</v>
      </c>
      <c r="AL7">
        <v>3.0602</v>
      </c>
    </row>
    <row r="8" spans="1:38" x14ac:dyDescent="0.25">
      <c r="A8" s="1">
        <v>0.4</v>
      </c>
      <c r="B8">
        <v>15.896599999999999</v>
      </c>
      <c r="C8">
        <v>9.6090999999999998</v>
      </c>
      <c r="F8" s="1">
        <v>0.4</v>
      </c>
      <c r="G8">
        <v>13.266299999999999</v>
      </c>
      <c r="H8">
        <v>6.9382999999999999</v>
      </c>
      <c r="K8" s="1">
        <v>0.4</v>
      </c>
      <c r="L8">
        <v>13.246499999999999</v>
      </c>
      <c r="M8">
        <v>3.2747999999999999</v>
      </c>
      <c r="P8" s="1">
        <v>0.4</v>
      </c>
      <c r="Q8">
        <v>10.57</v>
      </c>
      <c r="R8">
        <v>4.0979999999999999</v>
      </c>
      <c r="U8" s="1">
        <v>0.4</v>
      </c>
      <c r="V8">
        <v>13.7386</v>
      </c>
      <c r="W8">
        <v>4.3657000000000004</v>
      </c>
      <c r="Z8" s="1">
        <v>0.4</v>
      </c>
      <c r="AA8">
        <v>14.1273</v>
      </c>
      <c r="AB8">
        <v>5.9726999999999997</v>
      </c>
      <c r="AE8" s="1">
        <v>0.4</v>
      </c>
      <c r="AF8">
        <v>14.0718</v>
      </c>
      <c r="AG8">
        <v>3.9150999999999998</v>
      </c>
      <c r="AJ8" s="1">
        <v>0.4</v>
      </c>
      <c r="AK8">
        <v>14.0822</v>
      </c>
      <c r="AL8">
        <v>3.7732000000000001</v>
      </c>
    </row>
    <row r="9" spans="1:38" x14ac:dyDescent="0.25">
      <c r="A9" s="1">
        <v>0.5</v>
      </c>
      <c r="B9">
        <v>16.1858</v>
      </c>
      <c r="C9">
        <v>9.0988000000000007</v>
      </c>
      <c r="F9" s="1">
        <v>0.5</v>
      </c>
      <c r="G9">
        <v>14.071099999999999</v>
      </c>
      <c r="H9">
        <v>6.1710000000000003</v>
      </c>
      <c r="K9" s="1">
        <v>0.5</v>
      </c>
      <c r="L9">
        <v>18.247</v>
      </c>
      <c r="M9">
        <v>3.5724</v>
      </c>
      <c r="P9" s="1">
        <v>0.5</v>
      </c>
      <c r="Q9">
        <v>12.3093</v>
      </c>
      <c r="R9">
        <v>4.9074</v>
      </c>
      <c r="U9" s="1">
        <v>0.5</v>
      </c>
      <c r="V9">
        <v>16.032599999999999</v>
      </c>
      <c r="W9">
        <v>5.3160999999999996</v>
      </c>
      <c r="Z9" s="1">
        <v>0.5</v>
      </c>
      <c r="AA9">
        <v>23.2439</v>
      </c>
      <c r="AB9">
        <v>5.3079999999999998</v>
      </c>
      <c r="AE9" s="1">
        <v>0.5</v>
      </c>
      <c r="AF9">
        <v>19.187100000000001</v>
      </c>
      <c r="AG9">
        <v>2.5061</v>
      </c>
      <c r="AJ9" s="1">
        <v>0.5</v>
      </c>
      <c r="AK9">
        <v>12.9399</v>
      </c>
      <c r="AL9">
        <v>3.2307999999999999</v>
      </c>
    </row>
    <row r="10" spans="1:38" x14ac:dyDescent="0.25">
      <c r="A10" s="1">
        <v>0.6</v>
      </c>
      <c r="B10">
        <v>17.391300000000001</v>
      </c>
      <c r="C10">
        <v>8.2593999999999994</v>
      </c>
      <c r="F10" s="1">
        <v>0.6</v>
      </c>
      <c r="G10">
        <v>11.0868</v>
      </c>
      <c r="H10">
        <v>4.5445000000000002</v>
      </c>
      <c r="K10" s="1">
        <v>0.6</v>
      </c>
      <c r="L10">
        <v>15.047800000000001</v>
      </c>
      <c r="M10">
        <v>3.6859999999999999</v>
      </c>
      <c r="P10" s="1">
        <v>0.6</v>
      </c>
      <c r="Q10">
        <v>13.5878</v>
      </c>
      <c r="R10">
        <v>8.0472999999999999</v>
      </c>
      <c r="U10" s="1">
        <v>0.6</v>
      </c>
      <c r="V10">
        <v>15.2822</v>
      </c>
      <c r="W10">
        <v>3.1139000000000001</v>
      </c>
      <c r="Z10" s="1">
        <v>0.6</v>
      </c>
      <c r="AA10">
        <v>15.0314</v>
      </c>
      <c r="AB10">
        <v>3.4243999999999999</v>
      </c>
      <c r="AE10" s="1">
        <v>0.6</v>
      </c>
      <c r="AF10">
        <v>17.526399999999999</v>
      </c>
      <c r="AG10">
        <v>3.2185999999999999</v>
      </c>
      <c r="AJ10" s="1">
        <v>0.6</v>
      </c>
      <c r="AK10">
        <v>18.636399999999998</v>
      </c>
      <c r="AL10">
        <v>4.4882</v>
      </c>
    </row>
    <row r="11" spans="1:38" x14ac:dyDescent="0.25">
      <c r="A11" s="1">
        <v>0.7</v>
      </c>
      <c r="B11">
        <v>16.139099999999999</v>
      </c>
      <c r="C11">
        <v>4.8246000000000002</v>
      </c>
      <c r="F11" s="1">
        <v>0.7</v>
      </c>
      <c r="G11">
        <v>12.9938</v>
      </c>
      <c r="H11">
        <v>4.7714999999999996</v>
      </c>
      <c r="K11" s="1">
        <v>0.7</v>
      </c>
      <c r="L11">
        <v>16.3903</v>
      </c>
      <c r="M11">
        <v>3.5796999999999999</v>
      </c>
      <c r="P11" s="1">
        <v>0.7</v>
      </c>
      <c r="Q11">
        <v>14.6411</v>
      </c>
      <c r="R11">
        <v>5.0487000000000002</v>
      </c>
      <c r="U11" s="1">
        <v>0.7</v>
      </c>
      <c r="V11">
        <v>19.722200000000001</v>
      </c>
      <c r="W11">
        <v>3.8936999999999999</v>
      </c>
      <c r="Z11" s="1">
        <v>0.7</v>
      </c>
      <c r="AA11">
        <v>15.549200000000001</v>
      </c>
      <c r="AB11">
        <v>5.1117999999999997</v>
      </c>
      <c r="AE11" s="1">
        <v>0.7</v>
      </c>
      <c r="AF11">
        <v>14.2056</v>
      </c>
      <c r="AG11">
        <v>2.7145000000000001</v>
      </c>
      <c r="AJ11" s="1">
        <v>0.7</v>
      </c>
      <c r="AK11">
        <v>16.9712</v>
      </c>
      <c r="AL11">
        <v>4.0317999999999996</v>
      </c>
    </row>
    <row r="12" spans="1:38" x14ac:dyDescent="0.25">
      <c r="A12" s="1">
        <v>0.8</v>
      </c>
      <c r="B12">
        <v>20.902799999999999</v>
      </c>
      <c r="C12">
        <v>5.5255000000000001</v>
      </c>
      <c r="F12" s="1">
        <v>0.8</v>
      </c>
      <c r="G12">
        <v>13.5274</v>
      </c>
      <c r="H12">
        <v>4.9452999999999996</v>
      </c>
      <c r="K12" s="1">
        <v>0.8</v>
      </c>
      <c r="L12">
        <v>21.117899999999999</v>
      </c>
      <c r="M12">
        <v>6.3379000000000003</v>
      </c>
      <c r="P12" s="1">
        <v>0.8</v>
      </c>
      <c r="Q12">
        <v>14.2758</v>
      </c>
      <c r="R12">
        <v>4.4314999999999998</v>
      </c>
      <c r="U12" s="1">
        <v>0.8</v>
      </c>
      <c r="V12">
        <v>13.6187</v>
      </c>
      <c r="W12">
        <v>3.3525999999999998</v>
      </c>
      <c r="Z12" s="1">
        <v>0.8</v>
      </c>
      <c r="AA12">
        <v>19.257100000000001</v>
      </c>
      <c r="AB12">
        <v>4.1973000000000003</v>
      </c>
      <c r="AE12" s="1">
        <v>0.8</v>
      </c>
      <c r="AF12">
        <v>13.5975</v>
      </c>
      <c r="AG12">
        <v>5.1249000000000002</v>
      </c>
      <c r="AJ12" s="1">
        <v>0.8</v>
      </c>
      <c r="AK12">
        <v>20.0199</v>
      </c>
      <c r="AL12">
        <v>5.5129000000000001</v>
      </c>
    </row>
    <row r="13" spans="1:38" x14ac:dyDescent="0.25">
      <c r="A13" s="1">
        <v>0.9</v>
      </c>
      <c r="B13">
        <v>15.4847</v>
      </c>
      <c r="C13">
        <v>4.8428000000000004</v>
      </c>
      <c r="F13" s="1">
        <v>0.9</v>
      </c>
      <c r="G13">
        <v>17.160699999999999</v>
      </c>
      <c r="H13">
        <v>5.6055999999999999</v>
      </c>
      <c r="K13" s="1">
        <v>0.9</v>
      </c>
      <c r="L13">
        <v>18.3416</v>
      </c>
      <c r="M13">
        <v>4.8575999999999997</v>
      </c>
      <c r="P13" s="1">
        <v>0.9</v>
      </c>
      <c r="Q13">
        <v>13.966200000000001</v>
      </c>
      <c r="R13">
        <v>4.1955</v>
      </c>
      <c r="U13" s="1">
        <v>0.9</v>
      </c>
      <c r="V13">
        <v>16.6035</v>
      </c>
      <c r="W13">
        <v>4.5263999999999998</v>
      </c>
      <c r="Z13" s="1">
        <v>0.9</v>
      </c>
      <c r="AA13">
        <v>15.163399999999999</v>
      </c>
      <c r="AB13">
        <v>4.9848999999999997</v>
      </c>
      <c r="AE13" s="1">
        <v>0.9</v>
      </c>
      <c r="AF13">
        <v>21.3355</v>
      </c>
      <c r="AG13">
        <v>2.5823</v>
      </c>
      <c r="AJ13" s="1">
        <v>0.9</v>
      </c>
      <c r="AK13">
        <v>16.917899999999999</v>
      </c>
      <c r="AL13">
        <v>3.0421</v>
      </c>
    </row>
    <row r="14" spans="1:38" x14ac:dyDescent="0.25">
      <c r="A14" s="1">
        <v>1</v>
      </c>
      <c r="B14">
        <v>16.8367</v>
      </c>
      <c r="C14">
        <v>4.8506</v>
      </c>
      <c r="F14" s="1">
        <v>1</v>
      </c>
      <c r="G14">
        <v>8.3204999999999991</v>
      </c>
      <c r="H14">
        <v>5.9234999999999998</v>
      </c>
      <c r="K14" s="1">
        <v>1</v>
      </c>
      <c r="L14">
        <v>17.320399999999999</v>
      </c>
      <c r="M14">
        <v>2.8831000000000002</v>
      </c>
      <c r="P14" s="1">
        <v>1</v>
      </c>
      <c r="Q14">
        <v>14.2202</v>
      </c>
      <c r="R14">
        <v>4.5738000000000003</v>
      </c>
      <c r="U14" s="1">
        <v>1</v>
      </c>
      <c r="V14">
        <v>12.799200000000001</v>
      </c>
      <c r="W14">
        <v>4.2187000000000001</v>
      </c>
      <c r="Z14" s="1">
        <v>1</v>
      </c>
      <c r="AA14">
        <v>18.628499999999999</v>
      </c>
      <c r="AB14">
        <v>3.8452000000000002</v>
      </c>
      <c r="AE14" s="1">
        <v>1</v>
      </c>
      <c r="AF14">
        <v>14.966900000000001</v>
      </c>
      <c r="AG14">
        <v>3.1303999999999998</v>
      </c>
      <c r="AJ14" s="1">
        <v>1</v>
      </c>
      <c r="AK14">
        <v>16.767499999999998</v>
      </c>
      <c r="AL14">
        <v>2.9138000000000002</v>
      </c>
    </row>
    <row r="15" spans="1:38" x14ac:dyDescent="0.25">
      <c r="A15" s="1">
        <v>1.1000000000000001</v>
      </c>
      <c r="B15">
        <v>14.098000000000001</v>
      </c>
      <c r="C15">
        <v>5.7984999999999998</v>
      </c>
      <c r="F15" s="1">
        <v>1.1000000000000001</v>
      </c>
      <c r="G15">
        <v>13.308299999999999</v>
      </c>
      <c r="H15">
        <v>4.5495999999999999</v>
      </c>
      <c r="K15" s="1">
        <v>1.1000000000000001</v>
      </c>
      <c r="L15">
        <v>15.978300000000001</v>
      </c>
      <c r="M15">
        <v>3.6023999999999998</v>
      </c>
      <c r="P15" s="1">
        <v>1.1000000000000001</v>
      </c>
      <c r="Q15">
        <v>17.692</v>
      </c>
      <c r="R15">
        <v>5.9775999999999998</v>
      </c>
      <c r="U15" s="1">
        <v>1.1000000000000001</v>
      </c>
      <c r="V15">
        <v>14.5962</v>
      </c>
      <c r="W15">
        <v>4.0321999999999996</v>
      </c>
      <c r="Z15" s="1">
        <v>1.1000000000000001</v>
      </c>
      <c r="AA15">
        <v>17.151199999999999</v>
      </c>
      <c r="AB15">
        <v>2.3662999999999998</v>
      </c>
      <c r="AE15" s="1">
        <v>1.1000000000000001</v>
      </c>
      <c r="AF15">
        <v>13.641400000000001</v>
      </c>
      <c r="AG15">
        <v>2.6884000000000001</v>
      </c>
      <c r="AJ15" s="1">
        <v>1.1000000000000001</v>
      </c>
      <c r="AK15">
        <v>13.4206</v>
      </c>
      <c r="AL15">
        <v>4.5533000000000001</v>
      </c>
    </row>
    <row r="16" spans="1:38" x14ac:dyDescent="0.25">
      <c r="A16" s="1">
        <v>1.2</v>
      </c>
      <c r="B16">
        <v>14.1959</v>
      </c>
      <c r="C16">
        <v>5.3418000000000001</v>
      </c>
      <c r="F16" s="1">
        <v>1.2</v>
      </c>
      <c r="G16">
        <v>15.783799999999999</v>
      </c>
      <c r="H16">
        <v>4.5396000000000001</v>
      </c>
      <c r="K16" s="1">
        <v>1.2</v>
      </c>
      <c r="L16">
        <v>12.7394</v>
      </c>
      <c r="M16">
        <v>4.4985999999999997</v>
      </c>
      <c r="P16" s="1">
        <v>1.2</v>
      </c>
      <c r="Q16">
        <v>18.018000000000001</v>
      </c>
      <c r="R16">
        <v>5.6395</v>
      </c>
      <c r="U16" s="1">
        <v>1.2</v>
      </c>
      <c r="V16">
        <v>14.283899999999999</v>
      </c>
      <c r="W16">
        <v>4.0355999999999996</v>
      </c>
      <c r="Z16" s="1">
        <v>1.2</v>
      </c>
      <c r="AA16">
        <v>18.5183</v>
      </c>
      <c r="AB16">
        <v>2.9369000000000001</v>
      </c>
      <c r="AE16" s="1">
        <v>1.2</v>
      </c>
      <c r="AF16">
        <v>16.010999999999999</v>
      </c>
      <c r="AG16">
        <v>4.6340000000000003</v>
      </c>
      <c r="AJ16" s="1">
        <v>1.2</v>
      </c>
      <c r="AK16">
        <v>16.6004</v>
      </c>
      <c r="AL16">
        <v>4.7037000000000004</v>
      </c>
    </row>
    <row r="17" spans="1:38" x14ac:dyDescent="0.25">
      <c r="A17" s="1">
        <v>1.3</v>
      </c>
      <c r="B17">
        <v>19.663599999999999</v>
      </c>
      <c r="C17">
        <v>4.7412000000000001</v>
      </c>
      <c r="F17" s="1">
        <v>1.3</v>
      </c>
      <c r="G17">
        <v>13.6777</v>
      </c>
      <c r="H17">
        <v>4.4080000000000004</v>
      </c>
      <c r="K17" s="1">
        <v>1.3</v>
      </c>
      <c r="L17">
        <v>10.1378</v>
      </c>
      <c r="M17">
        <v>3.5135000000000001</v>
      </c>
      <c r="P17" s="1">
        <v>1.3</v>
      </c>
      <c r="Q17">
        <v>12.146000000000001</v>
      </c>
      <c r="R17">
        <v>3.6602000000000001</v>
      </c>
      <c r="U17" s="1">
        <v>1.3</v>
      </c>
      <c r="V17">
        <v>15.292999999999999</v>
      </c>
      <c r="W17">
        <v>3.7189999999999999</v>
      </c>
      <c r="Z17" s="1">
        <v>1.3</v>
      </c>
      <c r="AA17">
        <v>13.432600000000001</v>
      </c>
      <c r="AB17">
        <v>5.4488000000000003</v>
      </c>
      <c r="AE17" s="1">
        <v>1.3</v>
      </c>
      <c r="AF17">
        <v>15.391299999999999</v>
      </c>
      <c r="AG17">
        <v>3.0710000000000002</v>
      </c>
      <c r="AJ17" s="1">
        <v>1.3</v>
      </c>
      <c r="AK17">
        <v>17.291499999999999</v>
      </c>
      <c r="AL17">
        <v>3.2261000000000002</v>
      </c>
    </row>
    <row r="18" spans="1:38" x14ac:dyDescent="0.25">
      <c r="A18" s="1">
        <v>1.4</v>
      </c>
      <c r="B18">
        <v>13.436400000000001</v>
      </c>
      <c r="C18">
        <v>5.1872999999999996</v>
      </c>
      <c r="F18" s="1">
        <v>1.4</v>
      </c>
      <c r="G18">
        <v>14.7127</v>
      </c>
      <c r="H18">
        <v>5.2240000000000002</v>
      </c>
      <c r="K18" s="1">
        <v>1.4</v>
      </c>
      <c r="L18">
        <v>14.200799999999999</v>
      </c>
      <c r="M18">
        <v>3.5472999999999999</v>
      </c>
      <c r="P18" s="1">
        <v>1.4</v>
      </c>
      <c r="Q18">
        <v>15.417999999999999</v>
      </c>
      <c r="R18">
        <v>3.0383</v>
      </c>
      <c r="U18" s="1">
        <v>1.4</v>
      </c>
      <c r="V18">
        <v>11.4564</v>
      </c>
      <c r="W18">
        <v>3.8813</v>
      </c>
      <c r="Z18" s="1">
        <v>1.4</v>
      </c>
      <c r="AA18">
        <v>14.8695</v>
      </c>
      <c r="AB18">
        <v>5.8864000000000001</v>
      </c>
      <c r="AE18" s="1">
        <v>1.4</v>
      </c>
      <c r="AF18">
        <v>14.753299999999999</v>
      </c>
      <c r="AG18">
        <v>5.1675000000000004</v>
      </c>
      <c r="AJ18" s="1">
        <v>1.4</v>
      </c>
      <c r="AK18">
        <v>18.4024</v>
      </c>
      <c r="AL18">
        <v>2.5596000000000001</v>
      </c>
    </row>
    <row r="19" spans="1:38" x14ac:dyDescent="0.25">
      <c r="A19" s="1">
        <v>1.5</v>
      </c>
      <c r="B19">
        <v>14.911</v>
      </c>
      <c r="C19">
        <v>4.8529</v>
      </c>
      <c r="F19" s="1">
        <v>1.5</v>
      </c>
      <c r="G19">
        <v>11.213200000000001</v>
      </c>
      <c r="H19">
        <v>7.0858999999999996</v>
      </c>
      <c r="K19" s="1">
        <v>1.5</v>
      </c>
      <c r="L19">
        <v>20.138999999999999</v>
      </c>
      <c r="M19">
        <v>3.7646999999999999</v>
      </c>
      <c r="P19" s="1">
        <v>1.5</v>
      </c>
      <c r="Q19">
        <v>13.7949</v>
      </c>
      <c r="R19">
        <v>2.9272999999999998</v>
      </c>
      <c r="U19" s="1">
        <v>1.5</v>
      </c>
      <c r="V19">
        <v>10.227</v>
      </c>
      <c r="W19">
        <v>3.0394999999999999</v>
      </c>
      <c r="Z19" s="1">
        <v>1.5</v>
      </c>
      <c r="AA19">
        <v>15.776</v>
      </c>
      <c r="AB19">
        <v>3.5918000000000001</v>
      </c>
      <c r="AE19" s="1">
        <v>1.5</v>
      </c>
      <c r="AF19">
        <v>12.8371</v>
      </c>
      <c r="AG19">
        <v>4.0251999999999999</v>
      </c>
      <c r="AJ19" s="1">
        <v>1.5</v>
      </c>
      <c r="AK19">
        <v>13.4925</v>
      </c>
      <c r="AL19">
        <v>3.9910999999999999</v>
      </c>
    </row>
    <row r="20" spans="1:38" x14ac:dyDescent="0.25">
      <c r="A20" s="1">
        <v>1.6</v>
      </c>
      <c r="B20">
        <v>16.590900000000001</v>
      </c>
      <c r="C20">
        <v>4.7439</v>
      </c>
      <c r="F20" s="1">
        <v>1.6</v>
      </c>
      <c r="G20">
        <v>12.829000000000001</v>
      </c>
      <c r="H20">
        <v>6.5145</v>
      </c>
      <c r="K20" s="1">
        <v>1.6</v>
      </c>
      <c r="L20">
        <v>15.797599999999999</v>
      </c>
      <c r="M20">
        <v>4.0907</v>
      </c>
      <c r="P20" s="1">
        <v>1.6</v>
      </c>
      <c r="Q20">
        <v>13.9587</v>
      </c>
      <c r="R20">
        <v>3.4380000000000002</v>
      </c>
      <c r="U20" s="1">
        <v>1.6</v>
      </c>
      <c r="V20">
        <v>13.441599999999999</v>
      </c>
      <c r="W20">
        <v>3.7740999999999998</v>
      </c>
      <c r="Z20" s="1">
        <v>1.6</v>
      </c>
      <c r="AA20">
        <v>15.497999999999999</v>
      </c>
      <c r="AB20">
        <v>4.1264000000000003</v>
      </c>
      <c r="AE20" s="1">
        <v>1.6</v>
      </c>
      <c r="AF20">
        <v>16.293399999999998</v>
      </c>
      <c r="AG20">
        <v>2.6896</v>
      </c>
      <c r="AJ20" s="1">
        <v>1.6</v>
      </c>
      <c r="AK20">
        <v>13.971299999999999</v>
      </c>
      <c r="AL20">
        <v>3.9733999999999998</v>
      </c>
    </row>
    <row r="21" spans="1:38" x14ac:dyDescent="0.25">
      <c r="A21" s="1">
        <v>1.7</v>
      </c>
      <c r="B21">
        <v>16.475899999999999</v>
      </c>
      <c r="C21">
        <v>4.1809000000000003</v>
      </c>
      <c r="F21" s="1">
        <v>1.7</v>
      </c>
      <c r="G21">
        <v>13.462</v>
      </c>
      <c r="H21">
        <v>4.1745999999999999</v>
      </c>
      <c r="K21" s="1">
        <v>1.7</v>
      </c>
      <c r="L21">
        <v>19.132999999999999</v>
      </c>
      <c r="M21">
        <v>3.1040999999999999</v>
      </c>
      <c r="P21" s="1">
        <v>1.7</v>
      </c>
      <c r="Q21">
        <v>10.6058</v>
      </c>
      <c r="R21">
        <v>2.8149999999999999</v>
      </c>
      <c r="U21" s="1">
        <v>1.7</v>
      </c>
      <c r="V21">
        <v>14.888</v>
      </c>
      <c r="W21">
        <v>3.3843000000000001</v>
      </c>
      <c r="Z21" s="1">
        <v>1.7</v>
      </c>
      <c r="AA21">
        <v>15.040699999999999</v>
      </c>
      <c r="AB21">
        <v>3.6614</v>
      </c>
      <c r="AE21" s="1">
        <v>1.7</v>
      </c>
      <c r="AF21">
        <v>15.426600000000001</v>
      </c>
      <c r="AG21">
        <v>4.5492999999999997</v>
      </c>
      <c r="AJ21" s="1">
        <v>1.7</v>
      </c>
      <c r="AK21">
        <v>16.9711</v>
      </c>
      <c r="AL21">
        <v>3.7321</v>
      </c>
    </row>
    <row r="22" spans="1:38" x14ac:dyDescent="0.25">
      <c r="A22" s="1">
        <v>1.8</v>
      </c>
      <c r="B22">
        <v>18.8489</v>
      </c>
      <c r="C22">
        <v>5.37</v>
      </c>
      <c r="F22" s="1">
        <v>1.8</v>
      </c>
      <c r="G22">
        <v>15.7799</v>
      </c>
      <c r="H22">
        <v>4.6219000000000001</v>
      </c>
      <c r="K22" s="1">
        <v>1.8</v>
      </c>
      <c r="L22">
        <v>18.058700000000002</v>
      </c>
      <c r="M22">
        <v>4.4425999999999997</v>
      </c>
      <c r="P22" s="1">
        <v>1.8</v>
      </c>
      <c r="Q22">
        <v>16.969899999999999</v>
      </c>
      <c r="R22">
        <v>4.4785000000000004</v>
      </c>
      <c r="U22" s="1">
        <v>1.8</v>
      </c>
      <c r="V22">
        <v>13.712899999999999</v>
      </c>
      <c r="W22">
        <v>3.3502000000000001</v>
      </c>
      <c r="Z22" s="1">
        <v>1.8</v>
      </c>
      <c r="AA22">
        <v>14.5145</v>
      </c>
      <c r="AB22">
        <v>3.4152</v>
      </c>
      <c r="AE22" s="1">
        <v>1.8</v>
      </c>
      <c r="AF22">
        <v>15.7463</v>
      </c>
      <c r="AG22">
        <v>3.0055000000000001</v>
      </c>
      <c r="AJ22" s="1">
        <v>1.8</v>
      </c>
      <c r="AK22">
        <v>22.396699999999999</v>
      </c>
      <c r="AL22">
        <v>3.9510999999999998</v>
      </c>
    </row>
    <row r="23" spans="1:38" x14ac:dyDescent="0.25">
      <c r="A23" s="1">
        <v>1.9</v>
      </c>
      <c r="B23">
        <v>19.6403</v>
      </c>
      <c r="C23">
        <v>5.8486000000000002</v>
      </c>
      <c r="F23" s="1">
        <v>1.9</v>
      </c>
      <c r="G23">
        <v>13.688599999999999</v>
      </c>
      <c r="H23">
        <v>4.5338000000000003</v>
      </c>
      <c r="K23" s="1">
        <v>1.9</v>
      </c>
      <c r="L23">
        <v>17.852699999999999</v>
      </c>
      <c r="M23">
        <v>3.9315000000000002</v>
      </c>
      <c r="P23" s="1">
        <v>1.9</v>
      </c>
      <c r="Q23">
        <v>12.7873</v>
      </c>
      <c r="R23">
        <v>3.4893000000000001</v>
      </c>
      <c r="U23" s="1">
        <v>1.9</v>
      </c>
      <c r="V23">
        <v>20.113499999999998</v>
      </c>
      <c r="W23">
        <v>3.1259999999999999</v>
      </c>
      <c r="Z23" s="1">
        <v>1.9</v>
      </c>
      <c r="AA23">
        <v>18.809000000000001</v>
      </c>
      <c r="AB23">
        <v>3.0714999999999999</v>
      </c>
      <c r="AE23" s="1">
        <v>1.9</v>
      </c>
      <c r="AF23">
        <v>14.191800000000001</v>
      </c>
      <c r="AG23">
        <v>2.3031000000000001</v>
      </c>
      <c r="AJ23" s="1">
        <v>1.9</v>
      </c>
      <c r="AK23">
        <v>11.755599999999999</v>
      </c>
      <c r="AL23">
        <v>4.0136000000000003</v>
      </c>
    </row>
    <row r="24" spans="1:38" x14ac:dyDescent="0.25">
      <c r="A24" s="1">
        <v>2</v>
      </c>
      <c r="B24">
        <v>14.0212</v>
      </c>
      <c r="C24">
        <v>9.9056999999999995</v>
      </c>
      <c r="F24" s="1">
        <v>2</v>
      </c>
      <c r="G24">
        <v>13.6944</v>
      </c>
      <c r="H24">
        <v>5.3205999999999998</v>
      </c>
      <c r="K24" s="1">
        <v>2</v>
      </c>
      <c r="L24">
        <v>18.592700000000001</v>
      </c>
      <c r="M24">
        <v>3.2492999999999999</v>
      </c>
      <c r="P24" s="1">
        <v>2</v>
      </c>
      <c r="Q24">
        <v>18.691600000000001</v>
      </c>
      <c r="R24">
        <v>3.2957000000000001</v>
      </c>
      <c r="U24" s="1">
        <v>2</v>
      </c>
      <c r="V24">
        <v>16.850000000000001</v>
      </c>
      <c r="W24">
        <v>3.2056</v>
      </c>
      <c r="Z24" s="1">
        <v>2</v>
      </c>
      <c r="AA24">
        <v>12.986499999999999</v>
      </c>
      <c r="AB24">
        <v>3.2833999999999999</v>
      </c>
      <c r="AE24" s="1">
        <v>2</v>
      </c>
      <c r="AF24">
        <v>17.845199999999998</v>
      </c>
      <c r="AG24">
        <v>3.0844999999999998</v>
      </c>
      <c r="AJ24" s="1">
        <v>2</v>
      </c>
      <c r="AK24">
        <v>18.646599999999999</v>
      </c>
      <c r="AL24">
        <v>3.7334000000000001</v>
      </c>
    </row>
    <row r="26" spans="1:38" x14ac:dyDescent="0.25">
      <c r="A26" s="1" t="s">
        <v>7</v>
      </c>
      <c r="B26">
        <f>AVERAGE(B5:B24)</f>
        <v>16.460870000000007</v>
      </c>
      <c r="C26">
        <f>AVERAGE(C5:C24)</f>
        <v>6.6957900000000006</v>
      </c>
      <c r="F26" s="1" t="s">
        <v>7</v>
      </c>
      <c r="G26">
        <f>AVERAGE(G5:G24)</f>
        <v>13.580364999999997</v>
      </c>
      <c r="H26">
        <f>AVERAGE(H5:H24)</f>
        <v>5.3769200000000001</v>
      </c>
      <c r="K26" s="1" t="s">
        <v>7</v>
      </c>
      <c r="L26">
        <f>AVERAGE(L5:L24)</f>
        <v>16.499779999999994</v>
      </c>
      <c r="M26">
        <f>AVERAGE(M5:M24)</f>
        <v>4.1156550000000003</v>
      </c>
      <c r="P26" s="1" t="s">
        <v>7</v>
      </c>
      <c r="Q26">
        <f>AVERAGE(Q5:Q24)</f>
        <v>14.42741</v>
      </c>
      <c r="R26">
        <f>AVERAGE(R5:R24)</f>
        <v>4.5090599999999998</v>
      </c>
      <c r="U26" s="1" t="s">
        <v>7</v>
      </c>
      <c r="V26">
        <f>AVERAGE(V5:V24)</f>
        <v>14.867310000000003</v>
      </c>
      <c r="W26">
        <f>AVERAGE(W5:W24)</f>
        <v>3.71509</v>
      </c>
      <c r="Z26" s="1" t="s">
        <v>7</v>
      </c>
      <c r="AA26">
        <f>AVERAGE(AA5:AA24)</f>
        <v>16.355570000000004</v>
      </c>
      <c r="AB26">
        <f>AVERAGE(AB5:AB24)</f>
        <v>4.3501899999999996</v>
      </c>
      <c r="AE26" s="1" t="s">
        <v>7</v>
      </c>
      <c r="AF26">
        <f>AVERAGE(AF5:AF24)</f>
        <v>15.369444999999999</v>
      </c>
      <c r="AG26">
        <f>AVERAGE(AG5:AG24)</f>
        <v>3.4195100000000003</v>
      </c>
      <c r="AJ26" s="1" t="s">
        <v>7</v>
      </c>
      <c r="AK26">
        <f>AVERAGE(AK5:AK24)</f>
        <v>16.473904999999998</v>
      </c>
      <c r="AL26">
        <f>AVERAGE(AL5:AL24)</f>
        <v>3.7147450000000006</v>
      </c>
    </row>
    <row r="27" spans="1:38" x14ac:dyDescent="0.25">
      <c r="A27" s="1" t="s">
        <v>8</v>
      </c>
      <c r="B27">
        <f>STDEV(B5:B24)</f>
        <v>2.057096306652141</v>
      </c>
      <c r="C27">
        <f>STDEV(C5:C24)</f>
        <v>2.3725907633684002</v>
      </c>
      <c r="F27" s="1" t="s">
        <v>8</v>
      </c>
      <c r="G27">
        <f>STDEV(G5:G24)</f>
        <v>2.0349905848159398</v>
      </c>
      <c r="H27">
        <f>STDEV(H5:H24)</f>
        <v>0.90485162005479725</v>
      </c>
      <c r="K27" s="1" t="s">
        <v>8</v>
      </c>
      <c r="L27">
        <f>STDEV(L5:L24)</f>
        <v>2.7066824878632327</v>
      </c>
      <c r="M27">
        <f>STDEV(M5:M24)</f>
        <v>1.2747505788956255</v>
      </c>
      <c r="P27" s="1" t="s">
        <v>8</v>
      </c>
      <c r="Q27">
        <f>STDEV(Q5:Q24)</f>
        <v>2.4703014586760106</v>
      </c>
      <c r="R27">
        <f>STDEV(R5:R24)</f>
        <v>1.5379688479495155</v>
      </c>
      <c r="U27" s="1" t="s">
        <v>8</v>
      </c>
      <c r="V27">
        <f>STDEV(V5:V24)</f>
        <v>2.3927390131725121</v>
      </c>
      <c r="W27">
        <f>STDEV(W5:W24)</f>
        <v>0.6002889785673855</v>
      </c>
      <c r="Z27" s="1" t="s">
        <v>8</v>
      </c>
      <c r="AA27">
        <f>STDEV(AA5:AA24)</f>
        <v>2.4269355526975303</v>
      </c>
      <c r="AB27">
        <f>STDEV(AB5:AB24)</f>
        <v>1.2351791913044761</v>
      </c>
      <c r="AE27" s="1" t="s">
        <v>8</v>
      </c>
      <c r="AF27">
        <f>STDEV(AF5:AF24)</f>
        <v>2.2032045544890071</v>
      </c>
      <c r="AG27">
        <f>STDEV(AG5:AG24)</f>
        <v>0.8756259005930972</v>
      </c>
      <c r="AJ27" s="1" t="s">
        <v>8</v>
      </c>
      <c r="AK27">
        <f>STDEV(AK5:AK24)</f>
        <v>2.6360414018142704</v>
      </c>
      <c r="AL27">
        <f>STDEV(AL5:AL24)</f>
        <v>0.75682956954792779</v>
      </c>
    </row>
    <row r="28" spans="1:38" x14ac:dyDescent="0.25">
      <c r="A28" s="1" t="s">
        <v>9</v>
      </c>
      <c r="B28">
        <f>2*(B27)</f>
        <v>4.1141926133042821</v>
      </c>
      <c r="C28">
        <f>2*(C27)</f>
        <v>4.7451815267368005</v>
      </c>
      <c r="F28" s="1" t="s">
        <v>9</v>
      </c>
      <c r="G28">
        <f>2*(G27)</f>
        <v>4.0699811696318795</v>
      </c>
      <c r="H28">
        <f>2*(H27)</f>
        <v>1.8097032401095945</v>
      </c>
      <c r="K28" s="1" t="s">
        <v>9</v>
      </c>
      <c r="L28">
        <f>2*(L27)</f>
        <v>5.4133649757264655</v>
      </c>
      <c r="M28">
        <f>2*(M27)</f>
        <v>2.549501157791251</v>
      </c>
      <c r="P28" s="1" t="s">
        <v>9</v>
      </c>
      <c r="Q28">
        <f>2*(Q27)</f>
        <v>4.9406029173520212</v>
      </c>
      <c r="R28">
        <f>2*(R27)</f>
        <v>3.075937695899031</v>
      </c>
      <c r="U28" s="1" t="s">
        <v>9</v>
      </c>
      <c r="V28">
        <f>2*(V27)</f>
        <v>4.7854780263450243</v>
      </c>
      <c r="W28">
        <f>2*(W27)</f>
        <v>1.200577957134771</v>
      </c>
      <c r="Z28" s="1" t="s">
        <v>9</v>
      </c>
      <c r="AA28">
        <f>2*(AA27)</f>
        <v>4.8538711053950605</v>
      </c>
      <c r="AB28">
        <f>2*(AB27)</f>
        <v>2.4703583826089521</v>
      </c>
      <c r="AE28" s="1" t="s">
        <v>9</v>
      </c>
      <c r="AF28">
        <f>2*(AF27)</f>
        <v>4.4064091089780142</v>
      </c>
      <c r="AG28">
        <f>2*(AG27)</f>
        <v>1.7512518011861944</v>
      </c>
      <c r="AJ28" s="1" t="s">
        <v>9</v>
      </c>
      <c r="AK28">
        <f>2*(AK27)</f>
        <v>5.2720828036285408</v>
      </c>
      <c r="AL28">
        <f>2*(AL27)</f>
        <v>1.5136591390958556</v>
      </c>
    </row>
    <row r="29" spans="1:38" x14ac:dyDescent="0.25">
      <c r="A29" s="1" t="s">
        <v>10</v>
      </c>
      <c r="B29">
        <f>B26+B28</f>
        <v>20.57506261330429</v>
      </c>
      <c r="C29">
        <f>C26+C28</f>
        <v>11.440971526736801</v>
      </c>
      <c r="F29" s="1" t="s">
        <v>10</v>
      </c>
      <c r="G29">
        <f>G26+G28</f>
        <v>17.650346169631877</v>
      </c>
      <c r="H29">
        <f>H26+H28</f>
        <v>7.1866232401095944</v>
      </c>
      <c r="K29" s="1" t="s">
        <v>10</v>
      </c>
      <c r="L29">
        <f>L26+L28</f>
        <v>21.91314497572646</v>
      </c>
      <c r="M29">
        <f>M26+M28</f>
        <v>6.6651561577912517</v>
      </c>
      <c r="P29" s="1" t="s">
        <v>10</v>
      </c>
      <c r="Q29">
        <f>Q26+Q28</f>
        <v>19.368012917352022</v>
      </c>
      <c r="R29">
        <f>R26+R28</f>
        <v>7.5849976958990304</v>
      </c>
      <c r="U29" s="1" t="s">
        <v>10</v>
      </c>
      <c r="V29">
        <f>V26+V28</f>
        <v>19.652788026345029</v>
      </c>
      <c r="W29">
        <f>W26+W28</f>
        <v>4.9156679571347706</v>
      </c>
      <c r="Z29" s="1" t="s">
        <v>10</v>
      </c>
      <c r="AA29">
        <f>AA26+AA28</f>
        <v>21.209441105395065</v>
      </c>
      <c r="AB29">
        <f>AB26+AB28</f>
        <v>6.8205483826089512</v>
      </c>
      <c r="AE29" s="1" t="s">
        <v>10</v>
      </c>
      <c r="AF29">
        <f>AF26+AF28</f>
        <v>19.775854108978013</v>
      </c>
      <c r="AG29">
        <f>AG26+AG28</f>
        <v>5.1707618011861944</v>
      </c>
      <c r="AJ29" s="1" t="s">
        <v>10</v>
      </c>
      <c r="AK29">
        <f>AK26+AK28</f>
        <v>21.745987803628537</v>
      </c>
      <c r="AL29">
        <f>AL26+AL28</f>
        <v>5.228404139095856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15.805550000000002</v>
      </c>
      <c r="K40">
        <f>AVERAGE(C4,H4,M4,R4,W4,AB4,AG4,AL4)</f>
        <v>5.3615624999999998</v>
      </c>
      <c r="O40">
        <f>J41-J40</f>
        <v>-1.2380625000000034</v>
      </c>
      <c r="P40">
        <f>K41-K40</f>
        <v>0.5185499999999994</v>
      </c>
      <c r="R40" s="1">
        <v>0.1</v>
      </c>
      <c r="S40">
        <f>O40/J40*100</f>
        <v>-7.8330871118056837</v>
      </c>
      <c r="T40">
        <f>P40/K40*100</f>
        <v>9.6716209127469721</v>
      </c>
      <c r="W40">
        <f>J40</f>
        <v>15.805550000000002</v>
      </c>
      <c r="X40">
        <f>K40</f>
        <v>5.3615624999999998</v>
      </c>
      <c r="Y40">
        <f>S40</f>
        <v>-7.8330871118056837</v>
      </c>
      <c r="Z40">
        <f>S41</f>
        <v>-0.27371714366155614</v>
      </c>
      <c r="AA40">
        <f>S42</f>
        <v>-0.19565911973959552</v>
      </c>
      <c r="AB40">
        <f>S43</f>
        <v>-13.796656870529663</v>
      </c>
      <c r="AC40">
        <f>S44</f>
        <v>4.5650894780630749</v>
      </c>
      <c r="AD40">
        <f>S45</f>
        <v>-2.2573558022340436</v>
      </c>
      <c r="AE40">
        <f>S46</f>
        <v>0.13294380771310985</v>
      </c>
      <c r="AF40">
        <f>S47</f>
        <v>7.8079377180800362</v>
      </c>
      <c r="AG40">
        <f>S48</f>
        <v>6.7453362901005942</v>
      </c>
      <c r="AH40">
        <f>S49</f>
        <v>-5.2074271379357402</v>
      </c>
      <c r="AI40">
        <f>S50</f>
        <v>-5.1867856544061981</v>
      </c>
      <c r="AJ40">
        <f>S51</f>
        <v>-0.23227600431495213</v>
      </c>
      <c r="AK40">
        <f>S52</f>
        <v>-7.4427179060520086</v>
      </c>
      <c r="AL40">
        <f>S53</f>
        <v>-7.2718918354628741</v>
      </c>
      <c r="AM40">
        <f>S54</f>
        <v>-11.114529389992759</v>
      </c>
      <c r="AN40">
        <f>S55</f>
        <v>-6.3774275491836869</v>
      </c>
      <c r="AO40">
        <f>S56</f>
        <v>-3.5124529042013708</v>
      </c>
      <c r="AP40">
        <f>S57</f>
        <v>7.5791415040919148</v>
      </c>
      <c r="AQ40">
        <f>S58</f>
        <v>1.8936386269379868</v>
      </c>
      <c r="AR40">
        <f>S59</f>
        <v>3.8624090904777066</v>
      </c>
      <c r="AS40">
        <f>T40</f>
        <v>9.6716209127469721</v>
      </c>
      <c r="AT40">
        <f>T41</f>
        <v>-0.49659031299178402</v>
      </c>
      <c r="AU40">
        <f>T42</f>
        <v>-14.764352742320916</v>
      </c>
      <c r="AV40">
        <f>T43</f>
        <v>-2.2045812204930741</v>
      </c>
      <c r="AW40">
        <f>T44</f>
        <v>-6.4857492568630732</v>
      </c>
      <c r="AX40">
        <f>T45</f>
        <v>-9.5825610537972832</v>
      </c>
      <c r="AY40">
        <f>T46</f>
        <v>-20.787317130034396</v>
      </c>
      <c r="AZ40">
        <f>T47</f>
        <v>-8.0774028093489303</v>
      </c>
      <c r="BA40">
        <f>T48</f>
        <v>-19.24648831380777</v>
      </c>
      <c r="BB40">
        <f>T49</f>
        <v>-24.604301451302668</v>
      </c>
      <c r="BC40">
        <f>T50</f>
        <v>-21.738532377455279</v>
      </c>
      <c r="BD40">
        <f>T51</f>
        <v>-15.300577023955228</v>
      </c>
      <c r="BE40">
        <f>T52</f>
        <v>-25.889607740280923</v>
      </c>
      <c r="BF40">
        <f>T53</f>
        <v>-19.58570845718948</v>
      </c>
      <c r="BG40">
        <f>T54</f>
        <v>-22.414408113306507</v>
      </c>
      <c r="BH40">
        <f>T55</f>
        <v>-22.246080317071744</v>
      </c>
      <c r="BI40">
        <f>T56</f>
        <v>-30.986302966719126</v>
      </c>
      <c r="BJ40">
        <f>T57</f>
        <v>-23.914437255930526</v>
      </c>
      <c r="BK40">
        <f>T58</f>
        <v>-29.317712886868325</v>
      </c>
      <c r="BL40">
        <f>T59</f>
        <v>-18.218336539021966</v>
      </c>
    </row>
    <row r="41" spans="9:64" x14ac:dyDescent="0.25">
      <c r="I41" s="1">
        <v>0.1</v>
      </c>
      <c r="J41">
        <f>AVERAGE(B5,G5,L5,Q5,V5,AA5,AF5,AK5)</f>
        <v>14.567487499999999</v>
      </c>
      <c r="K41">
        <f>AVERAGE(C5,H5,M5,R5,W5,AB5,AG5,AL5)</f>
        <v>5.8801124999999992</v>
      </c>
      <c r="O41">
        <f>J42-J40</f>
        <v>-4.3262499999999093E-2</v>
      </c>
      <c r="P41">
        <f>K42-K40</f>
        <v>-2.6625000000000121E-2</v>
      </c>
      <c r="R41" s="1">
        <v>0.2</v>
      </c>
      <c r="S41">
        <f>O41/J40*100</f>
        <v>-0.27371714366155614</v>
      </c>
      <c r="T41">
        <f>P41/K40*100</f>
        <v>-0.49659031299178402</v>
      </c>
    </row>
    <row r="42" spans="9:64" x14ac:dyDescent="0.25">
      <c r="I42" s="1">
        <v>0.2</v>
      </c>
      <c r="J42">
        <f>AVERAGE(B6,G6,L6,Q6,V6,AA6,AF6,AK6)</f>
        <v>15.762287500000003</v>
      </c>
      <c r="K42">
        <f>AVERAGE(C6,H6,M6,R6,W6,AB6,AG6,AL6)</f>
        <v>5.3349374999999997</v>
      </c>
      <c r="O42">
        <f>J43-J40</f>
        <v>-3.0925000000001646E-2</v>
      </c>
      <c r="P42">
        <f>K43-K40</f>
        <v>-0.79159999999999986</v>
      </c>
      <c r="R42" s="1">
        <v>0.3</v>
      </c>
      <c r="S42">
        <f>O42/J40*100</f>
        <v>-0.19565911973959552</v>
      </c>
      <c r="T42">
        <f>P42/K40*100</f>
        <v>-14.764352742320916</v>
      </c>
    </row>
    <row r="43" spans="9:64" x14ac:dyDescent="0.25">
      <c r="I43" s="1">
        <v>0.3</v>
      </c>
      <c r="J43">
        <f>AVERAGE(B7,G7,L7,Q7,V7,AA7,AF7,AK7)</f>
        <v>15.774625</v>
      </c>
      <c r="K43">
        <f>AVERAGE(C7,H7,M7,R7,W7,AB7,AG7,AL7)</f>
        <v>4.5699624999999999</v>
      </c>
      <c r="O43">
        <f>J44-J40</f>
        <v>-2.1806375000000013</v>
      </c>
      <c r="P43">
        <f>K44-K40</f>
        <v>-0.11819999999999897</v>
      </c>
      <c r="R43" s="1">
        <v>0.4</v>
      </c>
      <c r="S43">
        <f>O43/J40*100</f>
        <v>-13.796656870529663</v>
      </c>
      <c r="T43">
        <f>P43/K40*100</f>
        <v>-2.2045812204930741</v>
      </c>
    </row>
    <row r="44" spans="9:64" x14ac:dyDescent="0.25">
      <c r="I44" s="1">
        <v>0.4</v>
      </c>
      <c r="J44">
        <f>AVERAGE(B8,G8,L8,Q8,V8,AA8,AF8,AK8)</f>
        <v>13.624912500000001</v>
      </c>
      <c r="K44">
        <f t="shared" ref="K43:K60" si="0">AVERAGE(C8,H8,M8,R8,W8,AB8,AG8,AL8)</f>
        <v>5.2433625000000008</v>
      </c>
      <c r="O44">
        <f>J45-J40</f>
        <v>0.72153749999999839</v>
      </c>
      <c r="P44">
        <f>K45-K40</f>
        <v>-0.34773749999999914</v>
      </c>
      <c r="R44" s="1">
        <v>0.5</v>
      </c>
      <c r="S44">
        <f>O44/J40*100</f>
        <v>4.5650894780630749</v>
      </c>
      <c r="T44">
        <f>P44/K40*100</f>
        <v>-6.4857492568630732</v>
      </c>
    </row>
    <row r="45" spans="9:64" x14ac:dyDescent="0.25">
      <c r="I45" s="1">
        <v>0.5</v>
      </c>
      <c r="J45">
        <f t="shared" ref="J45:J60" si="1">AVERAGE(B9,G9,L9,Q9,V9,AA9,AF9,AK9)</f>
        <v>16.5270875</v>
      </c>
      <c r="K45">
        <f t="shared" si="0"/>
        <v>5.0138250000000006</v>
      </c>
      <c r="O45">
        <f>J46-J40</f>
        <v>-0.35678750000000292</v>
      </c>
      <c r="P45">
        <f>K46-K40</f>
        <v>-0.51377499999999987</v>
      </c>
      <c r="R45" s="1">
        <v>0.6</v>
      </c>
      <c r="S45">
        <f>O45/J40*100</f>
        <v>-2.2573558022340436</v>
      </c>
      <c r="T45">
        <f>P45/K40*100</f>
        <v>-9.5825610537972832</v>
      </c>
    </row>
    <row r="46" spans="9:64" x14ac:dyDescent="0.25">
      <c r="I46" s="1">
        <v>0.6</v>
      </c>
      <c r="J46">
        <f t="shared" si="1"/>
        <v>15.448762499999999</v>
      </c>
      <c r="K46">
        <f t="shared" si="0"/>
        <v>4.8477874999999999</v>
      </c>
      <c r="O46">
        <f>J47-J40</f>
        <v>2.1012499999999434E-2</v>
      </c>
      <c r="P46">
        <f>K47-K40</f>
        <v>-1.1145250000000004</v>
      </c>
      <c r="R46" s="1">
        <v>0.7</v>
      </c>
      <c r="S46">
        <f>O46/J40*100</f>
        <v>0.13294380771310985</v>
      </c>
      <c r="T46">
        <f>P46/K40*100</f>
        <v>-20.787317130034396</v>
      </c>
    </row>
    <row r="47" spans="9:64" x14ac:dyDescent="0.25">
      <c r="I47" s="1">
        <v>0.7</v>
      </c>
      <c r="J47">
        <f t="shared" si="1"/>
        <v>15.826562500000001</v>
      </c>
      <c r="K47">
        <f t="shared" si="0"/>
        <v>4.2470374999999994</v>
      </c>
      <c r="O47">
        <f>J48-J40</f>
        <v>1.2340874999999993</v>
      </c>
      <c r="P47">
        <f>K48-K40</f>
        <v>-0.43307499999999877</v>
      </c>
      <c r="R47" s="1">
        <v>0.8</v>
      </c>
      <c r="S47">
        <f>O47/J40*100</f>
        <v>7.8079377180800362</v>
      </c>
      <c r="T47">
        <f>P47/K40*100</f>
        <v>-8.0774028093489303</v>
      </c>
    </row>
    <row r="48" spans="9:64" x14ac:dyDescent="0.25">
      <c r="I48" s="1">
        <v>0.8</v>
      </c>
      <c r="J48">
        <f t="shared" si="1"/>
        <v>17.039637500000001</v>
      </c>
      <c r="K48">
        <f t="shared" si="0"/>
        <v>4.928487500000001</v>
      </c>
      <c r="O48">
        <f>J49-J40</f>
        <v>1.0661374999999946</v>
      </c>
      <c r="P48">
        <f>K49-K40</f>
        <v>-1.0319124999999998</v>
      </c>
      <c r="R48" s="1">
        <v>0.9</v>
      </c>
      <c r="S48">
        <f>O48/J40*100</f>
        <v>6.7453362901005942</v>
      </c>
      <c r="T48">
        <f>P48/K40*100</f>
        <v>-19.24648831380777</v>
      </c>
    </row>
    <row r="49" spans="1:20" x14ac:dyDescent="0.25">
      <c r="I49" s="1">
        <v>0.9</v>
      </c>
      <c r="J49">
        <f t="shared" si="1"/>
        <v>16.871687499999997</v>
      </c>
      <c r="K49">
        <f t="shared" si="0"/>
        <v>4.32965</v>
      </c>
      <c r="O49">
        <f>J50-J40</f>
        <v>-0.82306250000000247</v>
      </c>
      <c r="P49">
        <f>K50-K40</f>
        <v>-1.3191749999999995</v>
      </c>
      <c r="R49" s="1">
        <v>1</v>
      </c>
      <c r="S49">
        <f>O49/J40*100</f>
        <v>-5.2074271379357402</v>
      </c>
      <c r="T49">
        <f>P49/K40*100</f>
        <v>-24.604301451302668</v>
      </c>
    </row>
    <row r="50" spans="1:20" x14ac:dyDescent="0.25">
      <c r="I50" s="1">
        <v>1</v>
      </c>
      <c r="J50">
        <f t="shared" si="1"/>
        <v>14.9824875</v>
      </c>
      <c r="K50">
        <f t="shared" si="0"/>
        <v>4.0423875000000002</v>
      </c>
      <c r="O50">
        <f>J51-J40</f>
        <v>-0.81979999999999897</v>
      </c>
      <c r="P50">
        <f>K51-K40</f>
        <v>-1.1655250000000006</v>
      </c>
      <c r="R50" s="1">
        <v>1.1000000000000001</v>
      </c>
      <c r="S50">
        <f>O50/J40*100</f>
        <v>-5.1867856544061981</v>
      </c>
      <c r="T50">
        <f>P50/K40*100</f>
        <v>-21.738532377455279</v>
      </c>
    </row>
    <row r="51" spans="1:20" x14ac:dyDescent="0.25">
      <c r="A51" t="s">
        <v>20</v>
      </c>
      <c r="I51" s="1">
        <v>1.1000000000000001</v>
      </c>
      <c r="J51">
        <f t="shared" si="1"/>
        <v>14.985750000000003</v>
      </c>
      <c r="K51">
        <f t="shared" si="0"/>
        <v>4.1960374999999992</v>
      </c>
      <c r="O51">
        <f>J52-J40</f>
        <v>-3.6712500000001924E-2</v>
      </c>
      <c r="P51">
        <f>K52-K40</f>
        <v>-0.82034999999999947</v>
      </c>
      <c r="R51" s="1">
        <v>1.2</v>
      </c>
      <c r="S51">
        <f>O51/J40*100</f>
        <v>-0.23227600431495213</v>
      </c>
      <c r="T51">
        <f>P51/K40*100</f>
        <v>-15.300577023955228</v>
      </c>
    </row>
    <row r="52" spans="1:20" x14ac:dyDescent="0.25">
      <c r="A52" t="s">
        <v>21</v>
      </c>
      <c r="I52" s="1">
        <v>1.2</v>
      </c>
      <c r="J52">
        <f t="shared" si="1"/>
        <v>15.7688375</v>
      </c>
      <c r="K52">
        <f t="shared" si="0"/>
        <v>4.5412125000000003</v>
      </c>
      <c r="O52">
        <f>J53-J40</f>
        <v>-1.1763625000000033</v>
      </c>
      <c r="P52">
        <f>K53-K40</f>
        <v>-1.3880874999999993</v>
      </c>
      <c r="R52" s="1">
        <v>1.3</v>
      </c>
      <c r="S52">
        <f>O52/J40*100</f>
        <v>-7.4427179060520086</v>
      </c>
      <c r="T52">
        <f>P52/K40*100</f>
        <v>-25.889607740280923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14.629187499999999</v>
      </c>
      <c r="K53">
        <f t="shared" si="0"/>
        <v>3.9734750000000005</v>
      </c>
      <c r="O53">
        <f>J54-J40</f>
        <v>-1.1493625000000023</v>
      </c>
      <c r="P53">
        <f>K54-K40</f>
        <v>-1.0500999999999996</v>
      </c>
      <c r="R53" s="1">
        <v>1.4</v>
      </c>
      <c r="S53">
        <f>O53/J40*100</f>
        <v>-7.2718918354628741</v>
      </c>
      <c r="T53">
        <f>P53/K40*100</f>
        <v>-19.58570845718948</v>
      </c>
    </row>
    <row r="54" spans="1:20" x14ac:dyDescent="0.25">
      <c r="A54" s="1">
        <v>1</v>
      </c>
      <c r="B54">
        <f>B4</f>
        <v>14.735099999999999</v>
      </c>
      <c r="C54">
        <f>C4</f>
        <v>6.7666000000000004</v>
      </c>
      <c r="I54" s="1">
        <v>1.4</v>
      </c>
      <c r="J54">
        <f t="shared" si="1"/>
        <v>14.6561875</v>
      </c>
      <c r="K54">
        <f t="shared" si="0"/>
        <v>4.3114625000000002</v>
      </c>
      <c r="O54">
        <f>J55-J40</f>
        <v>-1.7567125000000008</v>
      </c>
      <c r="P54">
        <f>K55-K40</f>
        <v>-1.2017624999999992</v>
      </c>
      <c r="R54" s="1">
        <v>1.5</v>
      </c>
      <c r="S54">
        <f>O54/J40*100</f>
        <v>-11.114529389992759</v>
      </c>
      <c r="T54">
        <f>P54/K40*100</f>
        <v>-22.414408113306507</v>
      </c>
    </row>
    <row r="55" spans="1:20" x14ac:dyDescent="0.25">
      <c r="A55" s="1">
        <v>2</v>
      </c>
      <c r="B55">
        <f>G4</f>
        <v>15.676299999999999</v>
      </c>
      <c r="C55">
        <f>H4</f>
        <v>5.6719999999999997</v>
      </c>
      <c r="I55" s="1">
        <v>1.5</v>
      </c>
      <c r="J55">
        <f t="shared" si="1"/>
        <v>14.048837500000001</v>
      </c>
      <c r="K55">
        <f t="shared" si="0"/>
        <v>4.1598000000000006</v>
      </c>
      <c r="O55">
        <f>J56-J40</f>
        <v>-1.0079875000000023</v>
      </c>
      <c r="P55">
        <f>K56-K40</f>
        <v>-1.1927374999999998</v>
      </c>
      <c r="R55" s="1">
        <v>1.6</v>
      </c>
      <c r="S55">
        <f>O55/J40*100</f>
        <v>-6.3774275491836869</v>
      </c>
      <c r="T55">
        <f>P55/K40*100</f>
        <v>-22.246080317071744</v>
      </c>
    </row>
    <row r="56" spans="1:20" x14ac:dyDescent="0.25">
      <c r="A56" s="1">
        <v>3</v>
      </c>
      <c r="B56">
        <f>L4</f>
        <v>16.313500000000001</v>
      </c>
      <c r="C56">
        <f>M4</f>
        <v>5.7601000000000004</v>
      </c>
      <c r="I56" s="1">
        <v>1.6</v>
      </c>
      <c r="J56">
        <f t="shared" si="1"/>
        <v>14.7975625</v>
      </c>
      <c r="K56">
        <f t="shared" si="0"/>
        <v>4.168825</v>
      </c>
      <c r="O56">
        <f>J57-J40</f>
        <v>-0.55516249999999978</v>
      </c>
      <c r="P56">
        <f>K57-K40</f>
        <v>-1.6613500000000001</v>
      </c>
      <c r="R56" s="1">
        <v>1.7</v>
      </c>
      <c r="S56">
        <f>O56/J40*100</f>
        <v>-3.5124529042013708</v>
      </c>
      <c r="T56">
        <f>P56/K40*100</f>
        <v>-30.986302966719126</v>
      </c>
    </row>
    <row r="57" spans="1:20" x14ac:dyDescent="0.25">
      <c r="A57" s="1">
        <v>4</v>
      </c>
      <c r="B57">
        <f>Q4</f>
        <v>14.2676</v>
      </c>
      <c r="C57">
        <f>R4</f>
        <v>4.1222000000000003</v>
      </c>
      <c r="I57" s="1">
        <v>1.7</v>
      </c>
      <c r="J57">
        <f t="shared" si="1"/>
        <v>15.250387500000002</v>
      </c>
      <c r="K57">
        <f t="shared" si="0"/>
        <v>3.7002124999999997</v>
      </c>
      <c r="O57">
        <f>J58-J40</f>
        <v>1.1979249999999997</v>
      </c>
      <c r="P57">
        <f>K58-K40</f>
        <v>-1.2821875</v>
      </c>
      <c r="R57" s="1">
        <v>1.8</v>
      </c>
      <c r="S57">
        <f>O57/J40*100</f>
        <v>7.5791415040919148</v>
      </c>
      <c r="T57">
        <f>P57/K40*100</f>
        <v>-23.914437255930526</v>
      </c>
    </row>
    <row r="58" spans="1:20" x14ac:dyDescent="0.25">
      <c r="A58" s="1">
        <v>5</v>
      </c>
      <c r="B58">
        <f>V4</f>
        <v>17.363099999999999</v>
      </c>
      <c r="C58">
        <f>W4</f>
        <v>5.0338000000000003</v>
      </c>
      <c r="I58" s="1">
        <v>1.8</v>
      </c>
      <c r="J58">
        <f t="shared" si="1"/>
        <v>17.003475000000002</v>
      </c>
      <c r="K58">
        <f t="shared" si="0"/>
        <v>4.0793749999999998</v>
      </c>
      <c r="O58">
        <f>J59-J40</f>
        <v>0.29929999999999701</v>
      </c>
      <c r="P58">
        <f>K59-K40</f>
        <v>-1.5718874999999994</v>
      </c>
      <c r="R58" s="1">
        <v>1.9</v>
      </c>
      <c r="S58">
        <f>O58/J40*100</f>
        <v>1.8936386269379868</v>
      </c>
      <c r="T58">
        <f>P58/K40*100</f>
        <v>-29.317712886868325</v>
      </c>
    </row>
    <row r="59" spans="1:20" x14ac:dyDescent="0.25">
      <c r="A59" s="1">
        <v>6</v>
      </c>
      <c r="B59">
        <f>AA4</f>
        <v>16.517199999999999</v>
      </c>
      <c r="C59">
        <f>AB4</f>
        <v>4.6612</v>
      </c>
      <c r="I59" s="1">
        <v>1.9</v>
      </c>
      <c r="J59">
        <f t="shared" si="1"/>
        <v>16.104849999999999</v>
      </c>
      <c r="K59">
        <f t="shared" si="0"/>
        <v>3.7896750000000003</v>
      </c>
      <c r="O59">
        <f>J60-J40</f>
        <v>0.61047499999999921</v>
      </c>
      <c r="P59">
        <f>K60-K40</f>
        <v>-0.97678749999999948</v>
      </c>
      <c r="R59" s="1">
        <v>2</v>
      </c>
      <c r="S59">
        <f>O59/J40*100</f>
        <v>3.8624090904777066</v>
      </c>
      <c r="T59">
        <f>P59/K40*100</f>
        <v>-18.218336539021966</v>
      </c>
    </row>
    <row r="60" spans="1:20" x14ac:dyDescent="0.25">
      <c r="A60" s="1">
        <v>7</v>
      </c>
      <c r="B60">
        <f>AF4</f>
        <v>15.0275</v>
      </c>
      <c r="C60">
        <f>AG4</f>
        <v>6.7195999999999998</v>
      </c>
      <c r="I60" s="1">
        <v>2</v>
      </c>
      <c r="J60">
        <f>AVERAGE(B24,G24,L24,Q24,V24,AA24,AF24,AK24)</f>
        <v>16.416025000000001</v>
      </c>
      <c r="K60">
        <f>AVERAGE(C24,H24,M24,R24,W24,AB24,AG24,AL24)</f>
        <v>4.3847750000000003</v>
      </c>
    </row>
    <row r="61" spans="1:20" x14ac:dyDescent="0.25">
      <c r="A61" s="1">
        <v>8</v>
      </c>
      <c r="B61">
        <f>AK4</f>
        <v>16.5441</v>
      </c>
      <c r="C61">
        <f>AL4</f>
        <v>4.157</v>
      </c>
    </row>
    <row r="63" spans="1:20" x14ac:dyDescent="0.25">
      <c r="A63" t="s">
        <v>22</v>
      </c>
      <c r="B63">
        <f>AVERAGE(B54:B61)</f>
        <v>15.805550000000002</v>
      </c>
      <c r="C63">
        <f>AVERAGE(C54:C61)</f>
        <v>5.3615624999999998</v>
      </c>
    </row>
    <row r="64" spans="1:20" x14ac:dyDescent="0.25">
      <c r="A64" t="s">
        <v>8</v>
      </c>
      <c r="B64">
        <f>STDEV(B54:B61)</f>
        <v>1.0602626224532432</v>
      </c>
      <c r="C64">
        <f>STDEV(C54:C61)</f>
        <v>1.0459804640862105</v>
      </c>
    </row>
    <row r="65" spans="1:3" x14ac:dyDescent="0.25">
      <c r="A65" t="s">
        <v>23</v>
      </c>
      <c r="B65">
        <f>1.5*B64</f>
        <v>1.5903939336798647</v>
      </c>
      <c r="C65">
        <f>1.5*C64</f>
        <v>1.5689706961293157</v>
      </c>
    </row>
    <row r="66" spans="1:3" x14ac:dyDescent="0.25">
      <c r="A66" t="s">
        <v>9</v>
      </c>
      <c r="B66">
        <f>2*B64</f>
        <v>2.1205252449064864</v>
      </c>
      <c r="C66">
        <f>2*C64</f>
        <v>2.091960928172421</v>
      </c>
    </row>
    <row r="67" spans="1:3" x14ac:dyDescent="0.25">
      <c r="A67" t="s">
        <v>24</v>
      </c>
      <c r="B67">
        <f>B63+B65</f>
        <v>17.395943933679867</v>
      </c>
      <c r="C67">
        <f>C63+C65</f>
        <v>6.930533196129316</v>
      </c>
    </row>
    <row r="68" spans="1:3" x14ac:dyDescent="0.25">
      <c r="A68" t="s">
        <v>25</v>
      </c>
      <c r="B68">
        <f>B63+B66</f>
        <v>17.926075244906489</v>
      </c>
      <c r="C68">
        <f>C63+C66</f>
        <v>7.4535234281724208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2014-03-31T01:58:49Z</dcterms:created>
  <dcterms:modified xsi:type="dcterms:W3CDTF">2014-03-31T01:59:27Z</dcterms:modified>
</cp:coreProperties>
</file>