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K28" i="1"/>
  <c r="AK29" i="1" s="1"/>
  <c r="AL27" i="1"/>
  <c r="AL28" i="1" s="1"/>
  <c r="AL29" i="1" s="1"/>
  <c r="AK27" i="1"/>
  <c r="AL26" i="1"/>
  <c r="AK26" i="1"/>
  <c r="AG27" i="1"/>
  <c r="AG28" i="1" s="1"/>
  <c r="AF27" i="1"/>
  <c r="AF28" i="1" s="1"/>
  <c r="AG26" i="1"/>
  <c r="AG29" i="1" s="1"/>
  <c r="AF26" i="1"/>
  <c r="AF29" i="1" s="1"/>
  <c r="AB27" i="1"/>
  <c r="AB28" i="1" s="1"/>
  <c r="AA27" i="1"/>
  <c r="AA28" i="1" s="1"/>
  <c r="AB26" i="1"/>
  <c r="AB29" i="1" s="1"/>
  <c r="AA26" i="1"/>
  <c r="AA29" i="1" s="1"/>
  <c r="W27" i="1"/>
  <c r="W28" i="1" s="1"/>
  <c r="V27" i="1"/>
  <c r="V28" i="1" s="1"/>
  <c r="W26" i="1"/>
  <c r="W29" i="1" s="1"/>
  <c r="V26" i="1"/>
  <c r="V29" i="1" s="1"/>
  <c r="R27" i="1"/>
  <c r="R28" i="1" s="1"/>
  <c r="Q27" i="1"/>
  <c r="Q28" i="1" s="1"/>
  <c r="R26" i="1"/>
  <c r="R29" i="1" s="1"/>
  <c r="Q26" i="1"/>
  <c r="M27" i="1"/>
  <c r="M28" i="1" s="1"/>
  <c r="L27" i="1"/>
  <c r="L28" i="1" s="1"/>
  <c r="M26" i="1"/>
  <c r="M29" i="1" s="1"/>
  <c r="L26" i="1"/>
  <c r="G27" i="1"/>
  <c r="G28" i="1" s="1"/>
  <c r="G26" i="1"/>
  <c r="H27" i="1"/>
  <c r="H28" i="1" s="1"/>
  <c r="H26" i="1"/>
  <c r="H29" i="1" s="1"/>
  <c r="C29" i="1"/>
  <c r="B29" i="1"/>
  <c r="C28" i="1"/>
  <c r="B28" i="1"/>
  <c r="C27" i="1"/>
  <c r="B27" i="1"/>
  <c r="C26" i="1"/>
  <c r="B26" i="1"/>
  <c r="Q29" i="1" l="1"/>
  <c r="L29" i="1"/>
  <c r="G29" i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<sst xmlns="http://schemas.openxmlformats.org/spreadsheetml/2006/main" count="80" uniqueCount="26">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</sst>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429</v>
      </c>
      <c r="B4">
        <v>14.932</v>
      </c>
      <c r="C4">
        <v>4.1924999999999999</v>
      </c>
      <c r="F4" s="1">
        <v>429</v>
      </c>
      <c r="G4">
        <v>18.764800000000001</v>
      </c>
      <c r="H4">
        <v>3.3264</v>
      </c>
      <c r="K4" s="1">
        <v>429</v>
      </c>
      <c r="L4">
        <v>19.361999999999998</v>
      </c>
      <c r="M4">
        <v>2.6095000000000002</v>
      </c>
      <c r="P4" s="1">
        <v>429</v>
      </c>
      <c r="Q4">
        <v>22.4438</v>
      </c>
      <c r="R4">
        <v>3.0379999999999998</v>
      </c>
      <c r="U4" s="1">
        <v>429</v>
      </c>
      <c r="V4">
        <v>13.1538</v>
      </c>
      <c r="W4">
        <v>3.4535</v>
      </c>
      <c r="Z4" s="1">
        <v>429</v>
      </c>
      <c r="AA4">
        <v>15.139900000000001</v>
      </c>
      <c r="AB4">
        <v>18.034500000000001</v>
      </c>
      <c r="AE4" s="1">
        <v>429</v>
      </c>
      <c r="AF4">
        <v>18.192299999999999</v>
      </c>
      <c r="AG4">
        <v>3.1118999999999999</v>
      </c>
      <c r="AJ4" s="1">
        <v>429</v>
      </c>
      <c r="AK4">
        <v>17.265599999999999</v>
      </c>
      <c r="AL4">
        <v>4.3331999999999997</v>
      </c>
    </row>
    <row r="5" spans="1:38" x14ac:dyDescent="0.25">
      <c r="A5" s="1">
        <v>0.1</v>
      </c>
      <c r="B5">
        <v>84.996300000000005</v>
      </c>
      <c r="C5">
        <v>4.7777000000000003</v>
      </c>
      <c r="F5" s="1">
        <v>0.1</v>
      </c>
      <c r="G5">
        <v>11.5387</v>
      </c>
      <c r="H5">
        <v>3.6429</v>
      </c>
      <c r="K5" s="1">
        <v>0.1</v>
      </c>
      <c r="L5">
        <v>15.8544</v>
      </c>
      <c r="M5">
        <v>2.8262999999999998</v>
      </c>
      <c r="P5" s="1">
        <v>0.1</v>
      </c>
      <c r="Q5">
        <v>31.973099999999999</v>
      </c>
      <c r="R5">
        <v>3.8365</v>
      </c>
      <c r="U5" s="1">
        <v>0.1</v>
      </c>
      <c r="V5">
        <v>15.4497</v>
      </c>
      <c r="W5">
        <v>3.8677999999999999</v>
      </c>
      <c r="Z5" s="1">
        <v>0.1</v>
      </c>
      <c r="AA5">
        <v>17.942699999999999</v>
      </c>
      <c r="AB5">
        <v>8.9184999999999999</v>
      </c>
      <c r="AE5" s="1">
        <v>0.1</v>
      </c>
      <c r="AF5">
        <v>16.273099999999999</v>
      </c>
      <c r="AG5">
        <v>2.7309000000000001</v>
      </c>
      <c r="AJ5" s="1">
        <v>0.1</v>
      </c>
      <c r="AK5">
        <v>22.827300000000001</v>
      </c>
      <c r="AL5">
        <v>2.6617000000000002</v>
      </c>
    </row>
    <row r="6" spans="1:38" x14ac:dyDescent="0.25">
      <c r="A6" s="1">
        <v>0.2</v>
      </c>
      <c r="B6">
        <v>37.591099999999997</v>
      </c>
      <c r="C6">
        <v>6.6536</v>
      </c>
      <c r="F6" s="1">
        <v>0.2</v>
      </c>
      <c r="G6">
        <v>17.501000000000001</v>
      </c>
      <c r="H6">
        <v>4.2630999999999997</v>
      </c>
      <c r="K6" s="1">
        <v>0.2</v>
      </c>
      <c r="L6">
        <v>14.2987</v>
      </c>
      <c r="M6">
        <v>2.2494999999999998</v>
      </c>
      <c r="P6" s="1">
        <v>0.2</v>
      </c>
      <c r="Q6">
        <v>16.7928</v>
      </c>
      <c r="R6">
        <v>5.0896999999999997</v>
      </c>
      <c r="U6" s="1">
        <v>0.2</v>
      </c>
      <c r="V6">
        <v>12.9465</v>
      </c>
      <c r="W6">
        <v>3.1724999999999999</v>
      </c>
      <c r="Z6" s="1">
        <v>0.2</v>
      </c>
      <c r="AA6">
        <v>13.3225</v>
      </c>
      <c r="AB6">
        <v>4.5888999999999998</v>
      </c>
      <c r="AE6" s="1">
        <v>0.2</v>
      </c>
      <c r="AF6">
        <v>18.341999999999999</v>
      </c>
      <c r="AG6">
        <v>2.3872</v>
      </c>
      <c r="AJ6" s="1">
        <v>0.2</v>
      </c>
      <c r="AK6">
        <v>25.122399999999999</v>
      </c>
      <c r="AL6">
        <v>3.6093000000000002</v>
      </c>
    </row>
    <row r="7" spans="1:38" x14ac:dyDescent="0.25">
      <c r="A7" s="1">
        <v>0.3</v>
      </c>
      <c r="B7">
        <v>25.453399999999998</v>
      </c>
      <c r="C7">
        <v>7.7615999999999996</v>
      </c>
      <c r="F7" s="1">
        <v>0.3</v>
      </c>
      <c r="G7">
        <v>15.079800000000001</v>
      </c>
      <c r="H7">
        <v>2.5767000000000002</v>
      </c>
      <c r="K7" s="1">
        <v>0.3</v>
      </c>
      <c r="L7">
        <v>17.843699999999998</v>
      </c>
      <c r="M7">
        <v>2.5834999999999999</v>
      </c>
      <c r="P7" s="1">
        <v>0.3</v>
      </c>
      <c r="Q7">
        <v>17.893000000000001</v>
      </c>
      <c r="R7">
        <v>2.5840999999999998</v>
      </c>
      <c r="U7" s="1">
        <v>0.3</v>
      </c>
      <c r="V7">
        <v>10.228999999999999</v>
      </c>
      <c r="W7">
        <v>3.0771000000000002</v>
      </c>
      <c r="Z7" s="1">
        <v>0.3</v>
      </c>
      <c r="AA7">
        <v>13.0579</v>
      </c>
      <c r="AB7">
        <v>3.4630000000000001</v>
      </c>
      <c r="AE7" s="1">
        <v>0.3</v>
      </c>
      <c r="AF7">
        <v>14.007899999999999</v>
      </c>
      <c r="AG7">
        <v>1.9225000000000001</v>
      </c>
      <c r="AJ7" s="1">
        <v>0.3</v>
      </c>
      <c r="AK7">
        <v>22.032299999999999</v>
      </c>
      <c r="AL7">
        <v>2.8576999999999999</v>
      </c>
    </row>
    <row r="8" spans="1:38" x14ac:dyDescent="0.25">
      <c r="A8" s="1">
        <v>0.4</v>
      </c>
      <c r="B8">
        <v>21.433399999999999</v>
      </c>
      <c r="C8">
        <v>5.0707000000000004</v>
      </c>
      <c r="F8" s="1">
        <v>0.4</v>
      </c>
      <c r="G8">
        <v>25.764800000000001</v>
      </c>
      <c r="H8">
        <v>2.2673999999999999</v>
      </c>
      <c r="K8" s="1">
        <v>0.4</v>
      </c>
      <c r="L8">
        <v>16.5198</v>
      </c>
      <c r="M8">
        <v>2.5323000000000002</v>
      </c>
      <c r="P8" s="1">
        <v>0.4</v>
      </c>
      <c r="Q8">
        <v>23.313099999999999</v>
      </c>
      <c r="R8">
        <v>2.3851</v>
      </c>
      <c r="U8" s="1">
        <v>0.4</v>
      </c>
      <c r="V8">
        <v>8.2817000000000007</v>
      </c>
      <c r="W8">
        <v>2.8681000000000001</v>
      </c>
      <c r="Z8" s="1">
        <v>0.4</v>
      </c>
      <c r="AA8">
        <v>12.8414</v>
      </c>
      <c r="AB8">
        <v>4.3516000000000004</v>
      </c>
      <c r="AE8" s="1">
        <v>0.4</v>
      </c>
      <c r="AF8">
        <v>17.8904</v>
      </c>
      <c r="AG8">
        <v>3.7078000000000002</v>
      </c>
      <c r="AJ8" s="1">
        <v>0.4</v>
      </c>
      <c r="AK8">
        <v>23.205400000000001</v>
      </c>
      <c r="AL8">
        <v>5.0126999999999997</v>
      </c>
    </row>
    <row r="9" spans="1:38" x14ac:dyDescent="0.25">
      <c r="A9" s="1">
        <v>0.5</v>
      </c>
      <c r="B9">
        <v>15.7705</v>
      </c>
      <c r="C9">
        <v>3.5125999999999999</v>
      </c>
      <c r="F9" s="1">
        <v>0.5</v>
      </c>
      <c r="G9">
        <v>19.899100000000001</v>
      </c>
      <c r="H9">
        <v>2.6223000000000001</v>
      </c>
      <c r="K9" s="1">
        <v>0.5</v>
      </c>
      <c r="L9">
        <v>14.3992</v>
      </c>
      <c r="M9">
        <v>3.5171999999999999</v>
      </c>
      <c r="P9" s="1">
        <v>0.5</v>
      </c>
      <c r="Q9">
        <v>18.583500000000001</v>
      </c>
      <c r="R9">
        <v>2.8852000000000002</v>
      </c>
      <c r="U9" s="1">
        <v>0.5</v>
      </c>
      <c r="V9">
        <v>10.8445</v>
      </c>
      <c r="W9">
        <v>2.9386999999999999</v>
      </c>
      <c r="Z9" s="1">
        <v>0.5</v>
      </c>
      <c r="AA9">
        <v>17.449000000000002</v>
      </c>
      <c r="AB9">
        <v>4.1230000000000002</v>
      </c>
      <c r="AE9" s="1">
        <v>0.5</v>
      </c>
      <c r="AF9">
        <v>27.050599999999999</v>
      </c>
      <c r="AG9">
        <v>3.6787000000000001</v>
      </c>
      <c r="AJ9" s="1">
        <v>0.5</v>
      </c>
      <c r="AK9">
        <v>17.1509</v>
      </c>
      <c r="AL9">
        <v>3.1646999999999998</v>
      </c>
    </row>
    <row r="10" spans="1:38" x14ac:dyDescent="0.25">
      <c r="A10" s="1">
        <v>0.6</v>
      </c>
      <c r="B10">
        <v>16.718599999999999</v>
      </c>
      <c r="C10">
        <v>3.4441000000000002</v>
      </c>
      <c r="F10" s="1">
        <v>0.6</v>
      </c>
      <c r="G10">
        <v>30.446400000000001</v>
      </c>
      <c r="H10">
        <v>2.8732000000000002</v>
      </c>
      <c r="K10" s="1">
        <v>0.6</v>
      </c>
      <c r="L10">
        <v>26.709800000000001</v>
      </c>
      <c r="M10">
        <v>3.427</v>
      </c>
      <c r="P10" s="1">
        <v>0.6</v>
      </c>
      <c r="Q10">
        <v>25.4724</v>
      </c>
      <c r="R10">
        <v>3.7957000000000001</v>
      </c>
      <c r="U10" s="1">
        <v>0.6</v>
      </c>
      <c r="V10">
        <v>8.2917000000000005</v>
      </c>
      <c r="W10">
        <v>3.7892999999999999</v>
      </c>
      <c r="Z10" s="1">
        <v>0.6</v>
      </c>
      <c r="AA10">
        <v>17.5733</v>
      </c>
      <c r="AB10">
        <v>4.5311000000000003</v>
      </c>
      <c r="AE10" s="1">
        <v>0.6</v>
      </c>
      <c r="AF10">
        <v>24.177</v>
      </c>
      <c r="AG10">
        <v>3.2153999999999998</v>
      </c>
      <c r="AJ10" s="1">
        <v>0.6</v>
      </c>
      <c r="AK10">
        <v>18.060099999999998</v>
      </c>
      <c r="AL10">
        <v>4.0575999999999999</v>
      </c>
    </row>
    <row r="11" spans="1:38" x14ac:dyDescent="0.25">
      <c r="A11" s="1">
        <v>0.7</v>
      </c>
      <c r="B11">
        <v>13.219900000000001</v>
      </c>
      <c r="C11">
        <v>3.4453</v>
      </c>
      <c r="F11" s="1">
        <v>0.7</v>
      </c>
      <c r="G11">
        <v>23.175799999999999</v>
      </c>
      <c r="H11">
        <v>3.1686000000000001</v>
      </c>
      <c r="K11" s="1">
        <v>0.7</v>
      </c>
      <c r="L11">
        <v>21.9848</v>
      </c>
      <c r="M11">
        <v>5.0401999999999996</v>
      </c>
      <c r="P11" s="1">
        <v>0.7</v>
      </c>
      <c r="Q11">
        <v>22.463000000000001</v>
      </c>
      <c r="R11">
        <v>9.2518999999999991</v>
      </c>
      <c r="U11" s="1">
        <v>0.7</v>
      </c>
      <c r="V11">
        <v>5.1154999999999999</v>
      </c>
      <c r="W11">
        <v>2.657</v>
      </c>
      <c r="Z11" s="1">
        <v>0.7</v>
      </c>
      <c r="AA11">
        <v>12.121499999999999</v>
      </c>
      <c r="AB11">
        <v>6.1543999999999999</v>
      </c>
      <c r="AE11" s="1">
        <v>0.7</v>
      </c>
      <c r="AF11">
        <v>19.427700000000002</v>
      </c>
      <c r="AG11">
        <v>2.488</v>
      </c>
      <c r="AJ11" s="1">
        <v>0.7</v>
      </c>
      <c r="AK11">
        <v>19.731000000000002</v>
      </c>
      <c r="AL11">
        <v>2.6355</v>
      </c>
    </row>
    <row r="12" spans="1:38" x14ac:dyDescent="0.25">
      <c r="A12" s="1">
        <v>0.8</v>
      </c>
      <c r="B12">
        <v>17.907399999999999</v>
      </c>
      <c r="C12">
        <v>3.2248000000000001</v>
      </c>
      <c r="F12" s="1">
        <v>0.8</v>
      </c>
      <c r="G12">
        <v>22.217600000000001</v>
      </c>
      <c r="H12">
        <v>4.0052000000000003</v>
      </c>
      <c r="K12" s="1">
        <v>0.8</v>
      </c>
      <c r="L12">
        <v>20.812899999999999</v>
      </c>
      <c r="M12">
        <v>3.4251999999999998</v>
      </c>
      <c r="P12" s="1">
        <v>0.8</v>
      </c>
      <c r="Q12">
        <v>32.811300000000003</v>
      </c>
      <c r="R12">
        <v>8.7932000000000006</v>
      </c>
      <c r="U12" s="1">
        <v>0.8</v>
      </c>
      <c r="V12">
        <v>7.9417999999999997</v>
      </c>
      <c r="W12">
        <v>4.9907000000000004</v>
      </c>
      <c r="Z12" s="1">
        <v>0.8</v>
      </c>
      <c r="AA12">
        <v>11.549300000000001</v>
      </c>
      <c r="AB12">
        <v>4.9077999999999999</v>
      </c>
      <c r="AE12" s="1">
        <v>0.8</v>
      </c>
      <c r="AF12">
        <v>14.278600000000001</v>
      </c>
      <c r="AG12">
        <v>2.496</v>
      </c>
      <c r="AJ12" s="1">
        <v>0.8</v>
      </c>
      <c r="AK12">
        <v>16.0243</v>
      </c>
      <c r="AL12">
        <v>3.3946000000000001</v>
      </c>
    </row>
    <row r="13" spans="1:38" x14ac:dyDescent="0.25">
      <c r="A13" s="1">
        <v>0.9</v>
      </c>
      <c r="B13">
        <v>24.682300000000001</v>
      </c>
      <c r="C13">
        <v>2.4659</v>
      </c>
      <c r="F13" s="1">
        <v>0.9</v>
      </c>
      <c r="G13">
        <v>23.681799999999999</v>
      </c>
      <c r="H13">
        <v>2.9975999999999998</v>
      </c>
      <c r="K13" s="1">
        <v>0.9</v>
      </c>
      <c r="L13">
        <v>21.846900000000002</v>
      </c>
      <c r="M13">
        <v>2.4148000000000001</v>
      </c>
      <c r="P13" s="1">
        <v>0.9</v>
      </c>
      <c r="Q13">
        <v>22.128399999999999</v>
      </c>
      <c r="R13">
        <v>3.7721</v>
      </c>
      <c r="U13" s="1">
        <v>0.9</v>
      </c>
      <c r="V13">
        <v>6.9512</v>
      </c>
      <c r="W13">
        <v>8.5103000000000009</v>
      </c>
      <c r="Z13" s="1">
        <v>0.9</v>
      </c>
      <c r="AA13">
        <v>10.9017</v>
      </c>
      <c r="AB13">
        <v>5.2103000000000002</v>
      </c>
      <c r="AE13" s="1">
        <v>0.9</v>
      </c>
      <c r="AF13">
        <v>21.206900000000001</v>
      </c>
      <c r="AG13">
        <v>4.5768000000000004</v>
      </c>
      <c r="AJ13" s="1">
        <v>0.9</v>
      </c>
      <c r="AK13">
        <v>19.047000000000001</v>
      </c>
      <c r="AL13">
        <v>3.7311999999999999</v>
      </c>
    </row>
    <row r="14" spans="1:38" x14ac:dyDescent="0.25">
      <c r="A14" s="1">
        <v>1</v>
      </c>
      <c r="B14">
        <v>20.1051</v>
      </c>
      <c r="C14">
        <v>3.8071000000000002</v>
      </c>
      <c r="F14" s="1">
        <v>1</v>
      </c>
      <c r="G14">
        <v>20.9054</v>
      </c>
      <c r="H14">
        <v>3.3199000000000001</v>
      </c>
      <c r="K14" s="1">
        <v>1</v>
      </c>
      <c r="L14">
        <v>21.470099999999999</v>
      </c>
      <c r="M14">
        <v>3.3771</v>
      </c>
      <c r="P14" s="1">
        <v>1</v>
      </c>
      <c r="Q14">
        <v>21.725100000000001</v>
      </c>
      <c r="R14">
        <v>2.9342999999999999</v>
      </c>
      <c r="U14" s="1">
        <v>1</v>
      </c>
      <c r="V14">
        <v>24.6557</v>
      </c>
      <c r="W14">
        <v>17.291799999999999</v>
      </c>
      <c r="Z14" s="1">
        <v>1</v>
      </c>
      <c r="AA14">
        <v>12.0564</v>
      </c>
      <c r="AB14">
        <v>4.5632999999999999</v>
      </c>
      <c r="AE14" s="1">
        <v>1</v>
      </c>
      <c r="AF14">
        <v>19.096599999999999</v>
      </c>
      <c r="AG14">
        <v>4.7824</v>
      </c>
      <c r="AJ14" s="1">
        <v>1</v>
      </c>
      <c r="AK14">
        <v>19.304200000000002</v>
      </c>
      <c r="AL14">
        <v>2.9495</v>
      </c>
    </row>
    <row r="15" spans="1:38" x14ac:dyDescent="0.25">
      <c r="A15" s="1">
        <v>1.1000000000000001</v>
      </c>
      <c r="B15">
        <v>18.4316</v>
      </c>
      <c r="C15">
        <v>3.3752</v>
      </c>
      <c r="F15" s="1">
        <v>1.1000000000000001</v>
      </c>
      <c r="G15">
        <v>18.850000000000001</v>
      </c>
      <c r="H15">
        <v>3.738</v>
      </c>
      <c r="K15" s="1">
        <v>1.1000000000000001</v>
      </c>
      <c r="L15">
        <v>17.542000000000002</v>
      </c>
      <c r="M15">
        <v>2.9821</v>
      </c>
      <c r="P15" s="1">
        <v>1.1000000000000001</v>
      </c>
      <c r="Q15">
        <v>19.086400000000001</v>
      </c>
      <c r="R15">
        <v>6.4817999999999998</v>
      </c>
      <c r="U15" s="1">
        <v>1.1000000000000001</v>
      </c>
      <c r="V15">
        <v>12.132</v>
      </c>
      <c r="W15">
        <v>5.5967000000000002</v>
      </c>
      <c r="Z15" s="1">
        <v>1.1000000000000001</v>
      </c>
      <c r="AA15">
        <v>20.585899999999999</v>
      </c>
      <c r="AB15">
        <v>4.4458000000000002</v>
      </c>
      <c r="AE15" s="1">
        <v>1.1000000000000001</v>
      </c>
      <c r="AF15">
        <v>22.181899999999999</v>
      </c>
      <c r="AG15">
        <v>4.3597000000000001</v>
      </c>
      <c r="AJ15" s="1">
        <v>1.1000000000000001</v>
      </c>
      <c r="AK15">
        <v>21.5944</v>
      </c>
      <c r="AL15">
        <v>2.6478000000000002</v>
      </c>
    </row>
    <row r="16" spans="1:38" x14ac:dyDescent="0.25">
      <c r="A16" s="1">
        <v>1.2</v>
      </c>
      <c r="B16">
        <v>23.373999999999999</v>
      </c>
      <c r="C16">
        <v>2.5093000000000001</v>
      </c>
      <c r="F16" s="1">
        <v>1.2</v>
      </c>
      <c r="G16">
        <v>17.020600000000002</v>
      </c>
      <c r="H16">
        <v>2.1387</v>
      </c>
      <c r="K16" s="1">
        <v>1.2</v>
      </c>
      <c r="L16">
        <v>17.282</v>
      </c>
      <c r="M16">
        <v>2.2879</v>
      </c>
      <c r="P16" s="1">
        <v>1.2</v>
      </c>
      <c r="Q16">
        <v>16.3123</v>
      </c>
      <c r="R16">
        <v>2.5758999999999999</v>
      </c>
      <c r="U16" s="1">
        <v>1.2</v>
      </c>
      <c r="V16">
        <v>14.2393</v>
      </c>
      <c r="W16">
        <v>6.2363</v>
      </c>
      <c r="Z16" s="1">
        <v>1.2</v>
      </c>
      <c r="AA16">
        <v>15.662699999999999</v>
      </c>
      <c r="AB16">
        <v>3.7408000000000001</v>
      </c>
      <c r="AE16" s="1">
        <v>1.2</v>
      </c>
      <c r="AF16">
        <v>16.241700000000002</v>
      </c>
      <c r="AG16">
        <v>2.6738</v>
      </c>
      <c r="AJ16" s="1">
        <v>1.2</v>
      </c>
      <c r="AK16">
        <v>22.393999999999998</v>
      </c>
      <c r="AL16">
        <v>2.8843999999999999</v>
      </c>
    </row>
    <row r="17" spans="1:38" x14ac:dyDescent="0.25">
      <c r="A17" s="1">
        <v>1.3</v>
      </c>
      <c r="B17">
        <v>16.999099999999999</v>
      </c>
      <c r="C17">
        <v>3.8012000000000001</v>
      </c>
      <c r="F17" s="1">
        <v>1.3</v>
      </c>
      <c r="G17">
        <v>16.203700000000001</v>
      </c>
      <c r="H17">
        <v>2.6579000000000002</v>
      </c>
      <c r="K17" s="1">
        <v>1.3</v>
      </c>
      <c r="L17">
        <v>21.129000000000001</v>
      </c>
      <c r="M17">
        <v>2.5785</v>
      </c>
      <c r="P17" s="1">
        <v>1.3</v>
      </c>
      <c r="Q17">
        <v>15.123900000000001</v>
      </c>
      <c r="R17">
        <v>3.2012999999999998</v>
      </c>
      <c r="U17" s="1">
        <v>1.3</v>
      </c>
      <c r="V17">
        <v>18.517800000000001</v>
      </c>
      <c r="W17">
        <v>10.588800000000001</v>
      </c>
      <c r="Z17" s="1">
        <v>1.3</v>
      </c>
      <c r="AA17">
        <v>24.562999999999999</v>
      </c>
      <c r="AB17">
        <v>3.4276</v>
      </c>
      <c r="AE17" s="1">
        <v>1.3</v>
      </c>
      <c r="AF17">
        <v>23.325099999999999</v>
      </c>
      <c r="AG17">
        <v>2.5065</v>
      </c>
      <c r="AJ17" s="1">
        <v>1.3</v>
      </c>
      <c r="AK17">
        <v>12.646800000000001</v>
      </c>
      <c r="AL17">
        <v>2.7121</v>
      </c>
    </row>
    <row r="18" spans="1:38" x14ac:dyDescent="0.25">
      <c r="A18" s="1">
        <v>1.4</v>
      </c>
      <c r="B18">
        <v>30.458500000000001</v>
      </c>
      <c r="C18">
        <v>2.7665999999999999</v>
      </c>
      <c r="F18" s="1">
        <v>1.4</v>
      </c>
      <c r="G18">
        <v>13.5639</v>
      </c>
      <c r="H18">
        <v>2.552</v>
      </c>
      <c r="K18" s="1">
        <v>1.4</v>
      </c>
      <c r="L18">
        <v>14.634399999999999</v>
      </c>
      <c r="M18">
        <v>2.3725999999999998</v>
      </c>
      <c r="P18" s="1">
        <v>1.4</v>
      </c>
      <c r="Q18">
        <v>16.129200000000001</v>
      </c>
      <c r="R18">
        <v>2.7103000000000002</v>
      </c>
      <c r="U18" s="1">
        <v>1.4</v>
      </c>
      <c r="V18">
        <v>24.381799999999998</v>
      </c>
      <c r="W18">
        <v>20.4726</v>
      </c>
      <c r="Z18" s="1">
        <v>1.4</v>
      </c>
      <c r="AA18">
        <v>16.678999999999998</v>
      </c>
      <c r="AB18">
        <v>3.0585</v>
      </c>
      <c r="AE18" s="1">
        <v>1.4</v>
      </c>
      <c r="AF18">
        <v>19.9009</v>
      </c>
      <c r="AG18">
        <v>3.2082000000000002</v>
      </c>
      <c r="AJ18" s="1">
        <v>1.4</v>
      </c>
      <c r="AK18">
        <v>8.8452000000000002</v>
      </c>
      <c r="AL18">
        <v>4.9695999999999998</v>
      </c>
    </row>
    <row r="19" spans="1:38" x14ac:dyDescent="0.25">
      <c r="A19" s="1">
        <v>1.5</v>
      </c>
      <c r="B19">
        <v>19.728100000000001</v>
      </c>
      <c r="C19">
        <v>2.9521999999999999</v>
      </c>
      <c r="F19" s="1">
        <v>1.5</v>
      </c>
      <c r="G19">
        <v>16.543299999999999</v>
      </c>
      <c r="H19">
        <v>2.1764999999999999</v>
      </c>
      <c r="K19" s="1">
        <v>1.5</v>
      </c>
      <c r="L19">
        <v>18.246600000000001</v>
      </c>
      <c r="M19">
        <v>2.9016000000000002</v>
      </c>
      <c r="P19" s="1">
        <v>1.5</v>
      </c>
      <c r="Q19">
        <v>17.234999999999999</v>
      </c>
      <c r="R19">
        <v>2.9737</v>
      </c>
      <c r="U19" s="1">
        <v>1.5</v>
      </c>
      <c r="V19">
        <v>33.455199999999998</v>
      </c>
      <c r="W19">
        <v>20.541</v>
      </c>
      <c r="Z19" s="1">
        <v>1.5</v>
      </c>
      <c r="AA19">
        <v>12.5899</v>
      </c>
      <c r="AB19">
        <v>3.5476999999999999</v>
      </c>
      <c r="AE19" s="1">
        <v>1.5</v>
      </c>
      <c r="AF19">
        <v>15.4621</v>
      </c>
      <c r="AG19">
        <v>2.7652999999999999</v>
      </c>
      <c r="AJ19" s="1">
        <v>1.5</v>
      </c>
      <c r="AK19">
        <v>7.806</v>
      </c>
      <c r="AL19">
        <v>9.2761999999999993</v>
      </c>
    </row>
    <row r="20" spans="1:38" x14ac:dyDescent="0.25">
      <c r="A20" s="1">
        <v>1.6</v>
      </c>
      <c r="B20">
        <v>19.0975</v>
      </c>
      <c r="C20">
        <v>3.6899000000000002</v>
      </c>
      <c r="F20" s="1">
        <v>1.6</v>
      </c>
      <c r="G20">
        <v>10.3178</v>
      </c>
      <c r="H20">
        <v>2.3378000000000001</v>
      </c>
      <c r="K20" s="1">
        <v>1.6</v>
      </c>
      <c r="L20">
        <v>16.453700000000001</v>
      </c>
      <c r="M20">
        <v>3.1587999999999998</v>
      </c>
      <c r="P20" s="1">
        <v>1.6</v>
      </c>
      <c r="Q20">
        <v>15.611499999999999</v>
      </c>
      <c r="R20">
        <v>2.5436999999999999</v>
      </c>
      <c r="U20" s="1">
        <v>1.6</v>
      </c>
      <c r="V20">
        <v>24.997499999999999</v>
      </c>
      <c r="W20">
        <v>15.948399999999999</v>
      </c>
      <c r="Z20" s="1">
        <v>1.6</v>
      </c>
      <c r="AA20">
        <v>14.986499999999999</v>
      </c>
      <c r="AB20">
        <v>4.0410000000000004</v>
      </c>
      <c r="AE20" s="1">
        <v>1.6</v>
      </c>
      <c r="AF20">
        <v>18.234000000000002</v>
      </c>
      <c r="AG20">
        <v>3.4264000000000001</v>
      </c>
      <c r="AJ20" s="1">
        <v>1.6</v>
      </c>
      <c r="AK20">
        <v>6.0217999999999998</v>
      </c>
      <c r="AL20">
        <v>9.5129000000000001</v>
      </c>
    </row>
    <row r="21" spans="1:38" x14ac:dyDescent="0.25">
      <c r="A21" s="1">
        <v>1.7</v>
      </c>
      <c r="B21">
        <v>17.9817</v>
      </c>
      <c r="C21">
        <v>2.4878</v>
      </c>
      <c r="F21" s="1">
        <v>1.7</v>
      </c>
      <c r="G21">
        <v>20.013400000000001</v>
      </c>
      <c r="H21">
        <v>2.7029999999999998</v>
      </c>
      <c r="K21" s="1">
        <v>1.7</v>
      </c>
      <c r="L21">
        <v>30.334299999999999</v>
      </c>
      <c r="M21">
        <v>2.1505000000000001</v>
      </c>
      <c r="P21" s="1">
        <v>1.7</v>
      </c>
      <c r="Q21">
        <v>12.0061</v>
      </c>
      <c r="R21">
        <v>2.4239999999999999</v>
      </c>
      <c r="U21" s="1">
        <v>1.7</v>
      </c>
      <c r="V21">
        <v>18.023299999999999</v>
      </c>
      <c r="W21">
        <v>9.6452000000000009</v>
      </c>
      <c r="Z21" s="1">
        <v>1.7</v>
      </c>
      <c r="AA21">
        <v>16.5396</v>
      </c>
      <c r="AB21">
        <v>3.2757999999999998</v>
      </c>
      <c r="AE21" s="1">
        <v>1.7</v>
      </c>
      <c r="AF21">
        <v>17.8903</v>
      </c>
      <c r="AG21">
        <v>3.2595000000000001</v>
      </c>
      <c r="AJ21" s="1">
        <v>1.7</v>
      </c>
      <c r="AK21">
        <v>26.220800000000001</v>
      </c>
      <c r="AL21">
        <v>5.6125999999999996</v>
      </c>
    </row>
    <row r="22" spans="1:38" x14ac:dyDescent="0.25">
      <c r="A22" s="1">
        <v>1.8</v>
      </c>
      <c r="B22">
        <v>21.727399999999999</v>
      </c>
      <c r="C22">
        <v>2.8046000000000002</v>
      </c>
      <c r="F22" s="1">
        <v>1.8</v>
      </c>
      <c r="G22">
        <v>18.8032</v>
      </c>
      <c r="H22">
        <v>3.1924000000000001</v>
      </c>
      <c r="K22" s="1">
        <v>1.8</v>
      </c>
      <c r="L22">
        <v>22.728300000000001</v>
      </c>
      <c r="M22">
        <v>2.4838</v>
      </c>
      <c r="P22" s="1">
        <v>1.8</v>
      </c>
      <c r="Q22">
        <v>14.5708</v>
      </c>
      <c r="R22">
        <v>2.5743999999999998</v>
      </c>
      <c r="U22" s="1">
        <v>1.8</v>
      </c>
      <c r="V22">
        <v>13.401400000000001</v>
      </c>
      <c r="W22">
        <v>10.100899999999999</v>
      </c>
      <c r="Z22" s="1">
        <v>1.8</v>
      </c>
      <c r="AA22">
        <v>15.5169</v>
      </c>
      <c r="AB22">
        <v>3.3913000000000002</v>
      </c>
      <c r="AE22" s="1">
        <v>1.8</v>
      </c>
      <c r="AF22">
        <v>19.479399999999998</v>
      </c>
      <c r="AG22">
        <v>3.0895999999999999</v>
      </c>
      <c r="AJ22" s="1">
        <v>1.8</v>
      </c>
      <c r="AK22">
        <v>44.266100000000002</v>
      </c>
      <c r="AL22">
        <v>11.1221</v>
      </c>
    </row>
    <row r="23" spans="1:38" x14ac:dyDescent="0.25">
      <c r="A23" s="1">
        <v>1.9</v>
      </c>
      <c r="B23">
        <v>17.729700000000001</v>
      </c>
      <c r="C23">
        <v>2.7894999999999999</v>
      </c>
      <c r="F23" s="1">
        <v>1.9</v>
      </c>
      <c r="G23">
        <v>14.9968</v>
      </c>
      <c r="H23">
        <v>2.262</v>
      </c>
      <c r="K23" s="1">
        <v>1.9</v>
      </c>
      <c r="L23">
        <v>25.673400000000001</v>
      </c>
      <c r="M23">
        <v>2.8249</v>
      </c>
      <c r="P23" s="1">
        <v>1.9</v>
      </c>
      <c r="Q23">
        <v>24.752099999999999</v>
      </c>
      <c r="R23">
        <v>2.5045000000000002</v>
      </c>
      <c r="U23" s="1">
        <v>1.9</v>
      </c>
      <c r="V23">
        <v>12.6065</v>
      </c>
      <c r="W23">
        <v>10.9352</v>
      </c>
      <c r="Z23" s="1">
        <v>1.9</v>
      </c>
      <c r="AA23">
        <v>17.935600000000001</v>
      </c>
      <c r="AB23">
        <v>3.9256000000000002</v>
      </c>
      <c r="AE23" s="1">
        <v>1.9</v>
      </c>
      <c r="AF23">
        <v>23.828299999999999</v>
      </c>
      <c r="AG23">
        <v>2.4624000000000001</v>
      </c>
      <c r="AJ23" s="1">
        <v>1.9</v>
      </c>
      <c r="AK23">
        <v>15.500500000000001</v>
      </c>
      <c r="AL23">
        <v>10.3329</v>
      </c>
    </row>
    <row r="24" spans="1:38" x14ac:dyDescent="0.25">
      <c r="A24" s="1">
        <v>2</v>
      </c>
      <c r="B24">
        <v>18.325700000000001</v>
      </c>
      <c r="C24">
        <v>3.3875000000000002</v>
      </c>
      <c r="F24" s="1">
        <v>2</v>
      </c>
      <c r="G24">
        <v>9.9227000000000007</v>
      </c>
      <c r="H24">
        <v>3.5880999999999998</v>
      </c>
      <c r="K24" s="1">
        <v>2</v>
      </c>
      <c r="L24">
        <v>26.796600000000002</v>
      </c>
      <c r="M24">
        <v>2.6052</v>
      </c>
      <c r="P24" s="1">
        <v>2</v>
      </c>
      <c r="Q24">
        <v>15.128</v>
      </c>
      <c r="R24">
        <v>3.2827999999999999</v>
      </c>
      <c r="U24" s="1">
        <v>2</v>
      </c>
      <c r="V24">
        <v>12.1403</v>
      </c>
      <c r="W24">
        <v>9.7538999999999998</v>
      </c>
      <c r="Z24" s="1">
        <v>2</v>
      </c>
      <c r="AA24">
        <v>17.386700000000001</v>
      </c>
      <c r="AB24">
        <v>3.0941000000000001</v>
      </c>
      <c r="AE24" s="1">
        <v>2</v>
      </c>
      <c r="AF24">
        <v>19.9315</v>
      </c>
      <c r="AG24">
        <v>3.633</v>
      </c>
      <c r="AJ24" s="1">
        <v>2</v>
      </c>
      <c r="AK24">
        <v>15.688000000000001</v>
      </c>
      <c r="AL24">
        <v>10.381399999999999</v>
      </c>
    </row>
    <row r="26" spans="1:38" x14ac:dyDescent="0.25">
      <c r="A26" s="1" t="s">
        <v>7</v>
      </c>
      <c r="B26">
        <f>AVERAGE(B5:B24)</f>
        <v>24.086565</v>
      </c>
      <c r="C26">
        <f>AVERAGE(C5:C24)</f>
        <v>3.7363599999999999</v>
      </c>
      <c r="F26" s="1" t="s">
        <v>7</v>
      </c>
      <c r="G26">
        <f>AVERAGE(G5:G24)</f>
        <v>18.322289999999999</v>
      </c>
      <c r="H26">
        <f>AVERAGE(H5:H24)</f>
        <v>2.9541650000000002</v>
      </c>
      <c r="K26" s="1" t="s">
        <v>7</v>
      </c>
      <c r="L26">
        <f>AVERAGE(L5:L24)</f>
        <v>20.128030000000003</v>
      </c>
      <c r="M26">
        <f>AVERAGE(M5:M24)</f>
        <v>2.8869500000000001</v>
      </c>
      <c r="P26" s="1" t="s">
        <v>7</v>
      </c>
      <c r="Q26">
        <f>AVERAGE(Q5:Q24)</f>
        <v>19.955550000000002</v>
      </c>
      <c r="R26">
        <f>AVERAGE(R5:R24)</f>
        <v>3.8300099999999992</v>
      </c>
      <c r="U26" s="1" t="s">
        <v>7</v>
      </c>
      <c r="V26">
        <f>AVERAGE(V5:V24)</f>
        <v>14.730119999999999</v>
      </c>
      <c r="W26">
        <f>AVERAGE(W5:W24)</f>
        <v>8.6491149999999983</v>
      </c>
      <c r="Z26" s="1" t="s">
        <v>7</v>
      </c>
      <c r="AA26">
        <f>AVERAGE(AA5:AA24)</f>
        <v>15.563075000000003</v>
      </c>
      <c r="AB26">
        <f>AVERAGE(AB5:AB24)</f>
        <v>4.3380050000000008</v>
      </c>
      <c r="AE26" s="1" t="s">
        <v>7</v>
      </c>
      <c r="AF26">
        <f>AVERAGE(AF5:AF24)</f>
        <v>19.411300000000001</v>
      </c>
      <c r="AG26">
        <f>AVERAGE(AG5:AG24)</f>
        <v>3.1685050000000006</v>
      </c>
      <c r="AJ26" s="1" t="s">
        <v>7</v>
      </c>
      <c r="AK26">
        <f>AVERAGE(AK5:AK24)</f>
        <v>19.174424999999996</v>
      </c>
      <c r="AL26">
        <f>AVERAGE(AL5:AL24)</f>
        <v>5.1763250000000003</v>
      </c>
    </row>
    <row r="27" spans="1:38" x14ac:dyDescent="0.25">
      <c r="A27" s="1" t="s">
        <v>8</v>
      </c>
      <c r="B27">
        <f>STDEV(B5:B24)</f>
        <v>15.356864602593676</v>
      </c>
      <c r="C27">
        <f>STDEV(C5:C24)</f>
        <v>1.382633035533062</v>
      </c>
      <c r="F27" s="1" t="s">
        <v>8</v>
      </c>
      <c r="G27">
        <f>STDEV(G5:G24)</f>
        <v>5.2176161464287381</v>
      </c>
      <c r="H27">
        <f>STDEV(H5:H24)</f>
        <v>0.63739406077443839</v>
      </c>
      <c r="K27" s="1" t="s">
        <v>8</v>
      </c>
      <c r="L27">
        <f>STDEV(L5:L24)</f>
        <v>4.613790090712599</v>
      </c>
      <c r="M27">
        <f>STDEV(M5:M24)</f>
        <v>0.66077985704293773</v>
      </c>
      <c r="P27" s="1" t="s">
        <v>8</v>
      </c>
      <c r="Q27">
        <f>STDEV(Q5:Q24)</f>
        <v>5.6123368474234727</v>
      </c>
      <c r="R27">
        <f>STDEV(R5:R24)</f>
        <v>2.0417750545980708</v>
      </c>
      <c r="U27" s="1" t="s">
        <v>8</v>
      </c>
      <c r="V27">
        <f>STDEV(V5:V24)</f>
        <v>7.3054099836390245</v>
      </c>
      <c r="W27">
        <f>STDEV(W5:W24)</f>
        <v>5.8959946568813715</v>
      </c>
      <c r="Z27" s="1" t="s">
        <v>8</v>
      </c>
      <c r="AA27">
        <f>STDEV(AA5:AA24)</f>
        <v>3.4067193638570945</v>
      </c>
      <c r="AB27">
        <f>STDEV(AB5:AB24)</f>
        <v>1.3301715933925258</v>
      </c>
      <c r="AE27" s="1" t="s">
        <v>8</v>
      </c>
      <c r="AF27">
        <f>STDEV(AF5:AF24)</f>
        <v>3.4458318335727278</v>
      </c>
      <c r="AG27">
        <f>STDEV(AG5:AG24)</f>
        <v>0.77705713836851864</v>
      </c>
      <c r="AJ27" s="1" t="s">
        <v>8</v>
      </c>
      <c r="AK27">
        <f>STDEV(AK5:AK24)</f>
        <v>8.1479555615197157</v>
      </c>
      <c r="AL27">
        <f>STDEV(AL5:AL24)</f>
        <v>3.067309449814454</v>
      </c>
    </row>
    <row r="28" spans="1:38" x14ac:dyDescent="0.25">
      <c r="A28" s="1" t="s">
        <v>9</v>
      </c>
      <c r="B28">
        <f>2*(B27)</f>
        <v>30.713729205187352</v>
      </c>
      <c r="C28">
        <f>2*(C27)</f>
        <v>2.7652660710661241</v>
      </c>
      <c r="F28" s="1" t="s">
        <v>9</v>
      </c>
      <c r="G28">
        <f>2*(G27)</f>
        <v>10.435232292857476</v>
      </c>
      <c r="H28">
        <f>2*(H27)</f>
        <v>1.2747881215488768</v>
      </c>
      <c r="K28" s="1" t="s">
        <v>9</v>
      </c>
      <c r="L28">
        <f>2*(L27)</f>
        <v>9.2275801814251981</v>
      </c>
      <c r="M28">
        <f>2*(M27)</f>
        <v>1.3215597140858755</v>
      </c>
      <c r="P28" s="1" t="s">
        <v>9</v>
      </c>
      <c r="Q28">
        <f>2*(Q27)</f>
        <v>11.224673694846945</v>
      </c>
      <c r="R28">
        <f>2*(R27)</f>
        <v>4.0835501091961417</v>
      </c>
      <c r="U28" s="1" t="s">
        <v>9</v>
      </c>
      <c r="V28">
        <f>2*(V27)</f>
        <v>14.610819967278049</v>
      </c>
      <c r="W28">
        <f>2*(W27)</f>
        <v>11.791989313762743</v>
      </c>
      <c r="Z28" s="1" t="s">
        <v>9</v>
      </c>
      <c r="AA28">
        <f>2*(AA27)</f>
        <v>6.813438727714189</v>
      </c>
      <c r="AB28">
        <f>2*(AB27)</f>
        <v>2.6603431867850516</v>
      </c>
      <c r="AE28" s="1" t="s">
        <v>9</v>
      </c>
      <c r="AF28">
        <f>2*(AF27)</f>
        <v>6.8916636671454556</v>
      </c>
      <c r="AG28">
        <f>2*(AG27)</f>
        <v>1.5541142767370373</v>
      </c>
      <c r="AJ28" s="1" t="s">
        <v>9</v>
      </c>
      <c r="AK28">
        <f>2*(AK27)</f>
        <v>16.295911123039431</v>
      </c>
      <c r="AL28">
        <f>2*(AL27)</f>
        <v>6.1346188996289079</v>
      </c>
    </row>
    <row r="29" spans="1:38" x14ac:dyDescent="0.25">
      <c r="A29" s="1" t="s">
        <v>10</v>
      </c>
      <c r="B29">
        <f>B26+B28</f>
        <v>54.800294205187356</v>
      </c>
      <c r="C29">
        <f>C26+C28</f>
        <v>6.5016260710661236</v>
      </c>
      <c r="F29" s="1" t="s">
        <v>10</v>
      </c>
      <c r="G29">
        <f>G26+G28</f>
        <v>28.757522292857473</v>
      </c>
      <c r="H29">
        <f>H26+H28</f>
        <v>4.2289531215488765</v>
      </c>
      <c r="K29" s="1" t="s">
        <v>10</v>
      </c>
      <c r="L29">
        <f>L26+L28</f>
        <v>29.355610181425199</v>
      </c>
      <c r="M29">
        <f>M26+M28</f>
        <v>4.208509714085876</v>
      </c>
      <c r="P29" s="1" t="s">
        <v>10</v>
      </c>
      <c r="Q29">
        <f>Q26+Q28</f>
        <v>31.180223694846948</v>
      </c>
      <c r="R29">
        <f>R26+R28</f>
        <v>7.9135601091961405</v>
      </c>
      <c r="U29" s="1" t="s">
        <v>10</v>
      </c>
      <c r="V29">
        <f>V26+V28</f>
        <v>29.340939967278047</v>
      </c>
      <c r="W29">
        <f>W26+W28</f>
        <v>20.441104313762743</v>
      </c>
      <c r="Z29" s="1" t="s">
        <v>10</v>
      </c>
      <c r="AA29">
        <f>AA26+AA28</f>
        <v>22.37651372771419</v>
      </c>
      <c r="AB29">
        <f>AB26+AB28</f>
        <v>6.9983481867850523</v>
      </c>
      <c r="AE29" s="1" t="s">
        <v>10</v>
      </c>
      <c r="AF29">
        <f>AF26+AF28</f>
        <v>26.302963667145455</v>
      </c>
      <c r="AG29">
        <f>AG26+AG28</f>
        <v>4.7226192767370376</v>
      </c>
      <c r="AJ29" s="1" t="s">
        <v>10</v>
      </c>
      <c r="AK29">
        <f>AK26+AK28</f>
        <v>35.470336123039431</v>
      </c>
      <c r="AL29">
        <f>AL26+AL28</f>
        <v>11.310943899628908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17.406775</v>
      </c>
      <c r="K40">
        <f>AVERAGE(C4,H4,M4,R4,W4,AB4,AG4,AL4)</f>
        <v>5.2624374999999999</v>
      </c>
      <c r="O40">
        <f>J41-J40</f>
        <v>9.7001375000000039</v>
      </c>
      <c r="P40">
        <f>K41-K40</f>
        <v>-1.1046499999999995</v>
      </c>
      <c r="R40" s="1">
        <v>0.1</v>
      </c>
      <c r="S40">
        <f>O40/J40*100</f>
        <v>55.726218670603856</v>
      </c>
      <c r="T40">
        <f>P40/K40*100</f>
        <v>-20.991223173671887</v>
      </c>
      <c r="W40">
        <f>J40</f>
        <v>17.406775</v>
      </c>
      <c r="X40">
        <f>K40</f>
        <v>5.2624374999999999</v>
      </c>
      <c r="Y40">
        <f>S40</f>
        <v>55.726218670603856</v>
      </c>
      <c r="Z40">
        <f>S41</f>
        <v>11.96574322354371</v>
      </c>
      <c r="AA40">
        <f>S42</f>
        <v>-2.6262762631216789</v>
      </c>
      <c r="AB40">
        <f>S43</f>
        <v>7.178095885079232</v>
      </c>
      <c r="AC40">
        <f>S44</f>
        <v>1.3594563036518856</v>
      </c>
      <c r="AD40">
        <f>S45</f>
        <v>20.247216960062961</v>
      </c>
      <c r="AE40">
        <f>S46</f>
        <v>-1.446994058347961</v>
      </c>
      <c r="AF40">
        <f>S47</f>
        <v>3.0799789162553202</v>
      </c>
      <c r="AG40">
        <f>S48</f>
        <v>8.0371004967893303</v>
      </c>
      <c r="AH40">
        <f>S49</f>
        <v>14.408470265169745</v>
      </c>
      <c r="AI40">
        <f>S50</f>
        <v>8.0069398265905125</v>
      </c>
      <c r="AJ40">
        <f>S51</f>
        <v>2.3499470752049163</v>
      </c>
      <c r="AK40">
        <f>S52</f>
        <v>6.6455446227115775</v>
      </c>
      <c r="AL40">
        <f>S53</f>
        <v>3.8337802378671646</v>
      </c>
      <c r="AM40">
        <f>S54</f>
        <v>1.3012174857203673</v>
      </c>
      <c r="AN40">
        <f>S55</f>
        <v>-9.7188451048514182</v>
      </c>
      <c r="AO40">
        <f>S56</f>
        <v>14.186502094730361</v>
      </c>
      <c r="AP40">
        <f>S57</f>
        <v>22.433291060520965</v>
      </c>
      <c r="AQ40">
        <f>S58</f>
        <v>9.8874576134866992</v>
      </c>
      <c r="AR40">
        <f>S59</f>
        <v>-2.8255521197924316</v>
      </c>
      <c r="AS40">
        <f>T40</f>
        <v>-20.991223173671887</v>
      </c>
      <c r="AT40">
        <f>T41</f>
        <v>-23.956816589270662</v>
      </c>
      <c r="AU40">
        <f>T42</f>
        <v>-36.279053195406114</v>
      </c>
      <c r="AV40">
        <f>T43</f>
        <v>-33.0260454399696</v>
      </c>
      <c r="AW40">
        <f>T44</f>
        <v>-37.190702977470032</v>
      </c>
      <c r="AX40">
        <f>T45</f>
        <v>-30.798703072483047</v>
      </c>
      <c r="AY40">
        <f>T46</f>
        <v>-17.241534935094244</v>
      </c>
      <c r="AZ40">
        <f>T47</f>
        <v>-16.299480991460712</v>
      </c>
      <c r="BA40">
        <f>T48</f>
        <v>-20.001425195073569</v>
      </c>
      <c r="BB40">
        <f>T49</f>
        <v>2.1993135310395746</v>
      </c>
      <c r="BC40">
        <f>T50</f>
        <v>-20.124704568937872</v>
      </c>
      <c r="BD40">
        <f>T51</f>
        <v>-40.504994121070318</v>
      </c>
      <c r="BE40">
        <f>T52</f>
        <v>-25.239254622976524</v>
      </c>
      <c r="BF40">
        <f>T53</f>
        <v>2.589104383662387E-2</v>
      </c>
      <c r="BG40">
        <f>T54</f>
        <v>11.959049394885945</v>
      </c>
      <c r="BH40">
        <f>T55</f>
        <v>6.0794071188494021</v>
      </c>
      <c r="BI40">
        <f>T56</f>
        <v>-25.038539650114611</v>
      </c>
      <c r="BJ40">
        <f>T57</f>
        <v>-7.9345360396204132</v>
      </c>
      <c r="BK40">
        <f>T58</f>
        <v>-9.6497583106687728</v>
      </c>
      <c r="BL40">
        <f>T59</f>
        <v>-5.6378341785531898</v>
      </c>
    </row>
    <row r="41" spans="9:64" x14ac:dyDescent="0.25">
      <c r="I41" s="1">
        <v>0.1</v>
      </c>
      <c r="J41">
        <f>AVERAGE(B5,G5,L5,Q5,V5,AA5,AF5,AK5)</f>
        <v>27.106912500000004</v>
      </c>
      <c r="K41">
        <f>AVERAGE(C5,H5,M5,R5,W5,AB5,AG5,AL5)</f>
        <v>4.1577875000000004</v>
      </c>
      <c r="O41">
        <f>J42-J40</f>
        <v>2.0828500000000005</v>
      </c>
      <c r="P41">
        <f>K42-K40</f>
        <v>-1.2607125000000003</v>
      </c>
      <c r="R41" s="1">
        <v>0.2</v>
      </c>
      <c r="S41">
        <f>O41/J40*100</f>
        <v>11.96574322354371</v>
      </c>
      <c r="T41">
        <f>P41/K40*100</f>
        <v>-23.956816589270662</v>
      </c>
    </row>
    <row r="42" spans="9:64" x14ac:dyDescent="0.25">
      <c r="I42" s="1">
        <v>0.2</v>
      </c>
      <c r="J42">
        <f>AVERAGE(B6,G6,L6,Q6,V6,AA6,AF6,AK6)</f>
        <v>19.489625</v>
      </c>
      <c r="K42">
        <f>AVERAGE(C6,H6,M6,R6,W6,AB6,AG6,AL6)</f>
        <v>4.0017249999999995</v>
      </c>
      <c r="O42">
        <f>J43-J40</f>
        <v>-0.45714999999999861</v>
      </c>
      <c r="P42">
        <f>K43-K40</f>
        <v>-1.9091624999999994</v>
      </c>
      <c r="R42" s="1">
        <v>0.3</v>
      </c>
      <c r="S42">
        <f>O42/J40*100</f>
        <v>-2.6262762631216789</v>
      </c>
      <c r="T42">
        <f>P42/K40*100</f>
        <v>-36.279053195406114</v>
      </c>
    </row>
    <row r="43" spans="9:64" x14ac:dyDescent="0.25">
      <c r="I43" s="1">
        <v>0.3</v>
      </c>
      <c r="J43">
        <f>AVERAGE(B7,G7,L7,Q7,V7,AA7,AF7,AK7)</f>
        <v>16.949625000000001</v>
      </c>
      <c r="K43">
        <f>AVERAGE(C7,H7,M7,R7,W7,AB7,AG7,AL7)</f>
        <v>3.3532750000000004</v>
      </c>
      <c r="O43">
        <f>J44-J40</f>
        <v>1.2494750000000003</v>
      </c>
      <c r="P43">
        <f>K44-K40</f>
        <v>-1.737975</v>
      </c>
      <c r="R43" s="1">
        <v>0.4</v>
      </c>
      <c r="S43">
        <f>O43/J40*100</f>
        <v>7.178095885079232</v>
      </c>
      <c r="T43">
        <f>P43/K40*100</f>
        <v>-33.0260454399696</v>
      </c>
    </row>
    <row r="44" spans="9:64" x14ac:dyDescent="0.25">
      <c r="I44" s="1">
        <v>0.4</v>
      </c>
      <c r="J44">
        <f>AVERAGE(B8,G8,L8,Q8,V8,AA8,AF8,AK8)</f>
        <v>18.65625</v>
      </c>
      <c r="K44">
        <f t="shared" ref="K43:K60" si="0">AVERAGE(C8,H8,M8,R8,W8,AB8,AG8,AL8)</f>
        <v>3.5244624999999998</v>
      </c>
      <c r="O44">
        <f>J45-J40</f>
        <v>0.2366375000000005</v>
      </c>
      <c r="P44">
        <f>K45-K40</f>
        <v>-1.9571374999999995</v>
      </c>
      <c r="R44" s="1">
        <v>0.5</v>
      </c>
      <c r="S44">
        <f>O44/J40*100</f>
        <v>1.3594563036518856</v>
      </c>
      <c r="T44">
        <f>P44/K40*100</f>
        <v>-37.190702977470032</v>
      </c>
    </row>
    <row r="45" spans="9:64" x14ac:dyDescent="0.25">
      <c r="I45" s="1">
        <v>0.5</v>
      </c>
      <c r="J45">
        <f t="shared" ref="J45:J60" si="1">AVERAGE(B9,G9,L9,Q9,V9,AA9,AF9,AK9)</f>
        <v>17.6434125</v>
      </c>
      <c r="K45">
        <f t="shared" si="0"/>
        <v>3.3053000000000003</v>
      </c>
      <c r="O45">
        <f>J46-J40</f>
        <v>3.5243874999999996</v>
      </c>
      <c r="P45">
        <f>K46-K40</f>
        <v>-1.6207625000000001</v>
      </c>
      <c r="R45" s="1">
        <v>0.6</v>
      </c>
      <c r="S45">
        <f>O45/J40*100</f>
        <v>20.247216960062961</v>
      </c>
      <c r="T45">
        <f>P45/K40*100</f>
        <v>-30.798703072483047</v>
      </c>
    </row>
    <row r="46" spans="9:64" x14ac:dyDescent="0.25">
      <c r="I46" s="1">
        <v>0.6</v>
      </c>
      <c r="J46">
        <f t="shared" si="1"/>
        <v>20.931162499999999</v>
      </c>
      <c r="K46">
        <f t="shared" si="0"/>
        <v>3.6416749999999998</v>
      </c>
      <c r="O46">
        <f>J47-J40</f>
        <v>-0.25187499999999829</v>
      </c>
      <c r="P46">
        <f>K47-K40</f>
        <v>-0.90732500000000016</v>
      </c>
      <c r="R46" s="1">
        <v>0.7</v>
      </c>
      <c r="S46">
        <f>O46/J40*100</f>
        <v>-1.446994058347961</v>
      </c>
      <c r="T46">
        <f>P46/K40*100</f>
        <v>-17.241534935094244</v>
      </c>
    </row>
    <row r="47" spans="9:64" x14ac:dyDescent="0.25">
      <c r="I47" s="1">
        <v>0.7</v>
      </c>
      <c r="J47">
        <f t="shared" si="1"/>
        <v>17.154900000000001</v>
      </c>
      <c r="K47">
        <f t="shared" si="0"/>
        <v>4.3551124999999997</v>
      </c>
      <c r="O47">
        <f>J48-J40</f>
        <v>0.53612500000000196</v>
      </c>
      <c r="P47">
        <f>K48-K40</f>
        <v>-0.85775000000000023</v>
      </c>
      <c r="R47" s="1">
        <v>0.8</v>
      </c>
      <c r="S47">
        <f>O47/J40*100</f>
        <v>3.0799789162553202</v>
      </c>
      <c r="T47">
        <f>P47/K40*100</f>
        <v>-16.299480991460712</v>
      </c>
    </row>
    <row r="48" spans="9:64" x14ac:dyDescent="0.25">
      <c r="I48" s="1">
        <v>0.8</v>
      </c>
      <c r="J48">
        <f t="shared" si="1"/>
        <v>17.942900000000002</v>
      </c>
      <c r="K48">
        <f t="shared" si="0"/>
        <v>4.4046874999999996</v>
      </c>
      <c r="O48">
        <f>J49-J40</f>
        <v>1.3990000000000009</v>
      </c>
      <c r="P48">
        <f>K49-K40</f>
        <v>-1.0525624999999996</v>
      </c>
      <c r="R48" s="1">
        <v>0.9</v>
      </c>
      <c r="S48">
        <f>O48/J40*100</f>
        <v>8.0371004967893303</v>
      </c>
      <c r="T48">
        <f>P48/K40*100</f>
        <v>-20.001425195073569</v>
      </c>
    </row>
    <row r="49" spans="1:20" x14ac:dyDescent="0.25">
      <c r="I49" s="1">
        <v>0.9</v>
      </c>
      <c r="J49">
        <f t="shared" si="1"/>
        <v>18.805775000000001</v>
      </c>
      <c r="K49">
        <f t="shared" si="0"/>
        <v>4.2098750000000003</v>
      </c>
      <c r="O49">
        <f>J50-J40</f>
        <v>2.5080500000000008</v>
      </c>
      <c r="P49">
        <f>K50-K40</f>
        <v>0.11573750000000071</v>
      </c>
      <c r="R49" s="1">
        <v>1</v>
      </c>
      <c r="S49">
        <f>O49/J40*100</f>
        <v>14.408470265169745</v>
      </c>
      <c r="T49">
        <f>P49/K40*100</f>
        <v>2.1993135310395746</v>
      </c>
    </row>
    <row r="50" spans="1:20" x14ac:dyDescent="0.25">
      <c r="I50" s="1">
        <v>1</v>
      </c>
      <c r="J50">
        <f t="shared" si="1"/>
        <v>19.914825</v>
      </c>
      <c r="K50">
        <f t="shared" si="0"/>
        <v>5.3781750000000006</v>
      </c>
      <c r="O50">
        <f>J51-J40</f>
        <v>1.3937500000000007</v>
      </c>
      <c r="P50">
        <f>K51-K40</f>
        <v>-1.05905</v>
      </c>
      <c r="R50" s="1">
        <v>1.1000000000000001</v>
      </c>
      <c r="S50">
        <f>O50/J40*100</f>
        <v>8.0069398265905125</v>
      </c>
      <c r="T50">
        <f>P50/K40*100</f>
        <v>-20.124704568937872</v>
      </c>
    </row>
    <row r="51" spans="1:20" x14ac:dyDescent="0.25">
      <c r="A51" t="s">
        <v>20</v>
      </c>
      <c r="I51" s="1">
        <v>1.1000000000000001</v>
      </c>
      <c r="J51">
        <f t="shared" si="1"/>
        <v>18.800525</v>
      </c>
      <c r="K51">
        <f t="shared" si="0"/>
        <v>4.2033874999999998</v>
      </c>
      <c r="O51">
        <f>J52-J40</f>
        <v>0.40905000000000058</v>
      </c>
      <c r="P51">
        <f>K52-K40</f>
        <v>-2.1315499999999998</v>
      </c>
      <c r="R51" s="1">
        <v>1.2</v>
      </c>
      <c r="S51">
        <f>O51/J40*100</f>
        <v>2.3499470752049163</v>
      </c>
      <c r="T51">
        <f>P51/K40*100</f>
        <v>-40.504994121070318</v>
      </c>
    </row>
    <row r="52" spans="1:20" x14ac:dyDescent="0.25">
      <c r="A52" t="s">
        <v>21</v>
      </c>
      <c r="I52" s="1">
        <v>1.2</v>
      </c>
      <c r="J52">
        <f t="shared" si="1"/>
        <v>17.815825</v>
      </c>
      <c r="K52">
        <f t="shared" si="0"/>
        <v>3.1308875</v>
      </c>
      <c r="O52">
        <f>J53-J40</f>
        <v>1.1567750000000032</v>
      </c>
      <c r="P52">
        <f>K53-K40</f>
        <v>-1.3282000000000003</v>
      </c>
      <c r="R52" s="1">
        <v>1.3</v>
      </c>
      <c r="S52">
        <f>O52/J40*100</f>
        <v>6.6455446227115775</v>
      </c>
      <c r="T52">
        <f>P52/K40*100</f>
        <v>-25.239254622976524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18.563550000000003</v>
      </c>
      <c r="K53">
        <f t="shared" si="0"/>
        <v>3.9342374999999996</v>
      </c>
      <c r="O53">
        <f>J54-J40</f>
        <v>0.66733750000000214</v>
      </c>
      <c r="P53">
        <f>K54-K40</f>
        <v>1.3624999999999332E-3</v>
      </c>
      <c r="R53" s="1">
        <v>1.4</v>
      </c>
      <c r="S53">
        <f>O53/J40*100</f>
        <v>3.8337802378671646</v>
      </c>
      <c r="T53">
        <f>P53/K40*100</f>
        <v>2.589104383662387E-2</v>
      </c>
    </row>
    <row r="54" spans="1:20" x14ac:dyDescent="0.25">
      <c r="A54" s="1">
        <v>1</v>
      </c>
      <c r="B54">
        <f>B4</f>
        <v>14.932</v>
      </c>
      <c r="C54">
        <f>C4</f>
        <v>4.1924999999999999</v>
      </c>
      <c r="I54" s="1">
        <v>1.4</v>
      </c>
      <c r="J54">
        <f t="shared" si="1"/>
        <v>18.074112500000002</v>
      </c>
      <c r="K54">
        <f t="shared" si="0"/>
        <v>5.2637999999999998</v>
      </c>
      <c r="O54">
        <f>J55-J40</f>
        <v>0.22650000000000148</v>
      </c>
      <c r="P54">
        <f>K55-K40</f>
        <v>0.62933750000000099</v>
      </c>
      <c r="R54" s="1">
        <v>1.5</v>
      </c>
      <c r="S54">
        <f>O54/J40*100</f>
        <v>1.3012174857203673</v>
      </c>
      <c r="T54">
        <f>P54/K40*100</f>
        <v>11.959049394885945</v>
      </c>
    </row>
    <row r="55" spans="1:20" x14ac:dyDescent="0.25">
      <c r="A55" s="1">
        <v>2</v>
      </c>
      <c r="B55">
        <f>G4</f>
        <v>18.764800000000001</v>
      </c>
      <c r="C55">
        <f>H4</f>
        <v>3.3264</v>
      </c>
      <c r="I55" s="1">
        <v>1.5</v>
      </c>
      <c r="J55">
        <f t="shared" si="1"/>
        <v>17.633275000000001</v>
      </c>
      <c r="K55">
        <f t="shared" si="0"/>
        <v>5.8917750000000009</v>
      </c>
      <c r="O55">
        <f>J56-J40</f>
        <v>-1.6917375000000003</v>
      </c>
      <c r="P55">
        <f>K56-K40</f>
        <v>0.31992500000000046</v>
      </c>
      <c r="R55" s="1">
        <v>1.6</v>
      </c>
      <c r="S55">
        <f>O55/J40*100</f>
        <v>-9.7188451048514182</v>
      </c>
      <c r="T55">
        <f>P55/K40*100</f>
        <v>6.0794071188494021</v>
      </c>
    </row>
    <row r="56" spans="1:20" x14ac:dyDescent="0.25">
      <c r="A56" s="1">
        <v>3</v>
      </c>
      <c r="B56">
        <f>L4</f>
        <v>19.361999999999998</v>
      </c>
      <c r="C56">
        <f>M4</f>
        <v>2.6095000000000002</v>
      </c>
      <c r="I56" s="1">
        <v>1.6</v>
      </c>
      <c r="J56">
        <f t="shared" si="1"/>
        <v>15.715037499999999</v>
      </c>
      <c r="K56">
        <f t="shared" si="0"/>
        <v>5.5823625000000003</v>
      </c>
      <c r="O56">
        <f>J57-J40</f>
        <v>2.4694125000000007</v>
      </c>
      <c r="P56">
        <f>K57-K40</f>
        <v>-1.3176375</v>
      </c>
      <c r="R56" s="1">
        <v>1.7</v>
      </c>
      <c r="S56">
        <f>O56/J40*100</f>
        <v>14.186502094730361</v>
      </c>
      <c r="T56">
        <f>P56/K40*100</f>
        <v>-25.038539650114611</v>
      </c>
    </row>
    <row r="57" spans="1:20" x14ac:dyDescent="0.25">
      <c r="A57" s="1">
        <v>4</v>
      </c>
      <c r="B57">
        <f>Q4</f>
        <v>22.4438</v>
      </c>
      <c r="C57">
        <f>R4</f>
        <v>3.0379999999999998</v>
      </c>
      <c r="I57" s="1">
        <v>1.7</v>
      </c>
      <c r="J57">
        <f t="shared" si="1"/>
        <v>19.8761875</v>
      </c>
      <c r="K57">
        <f t="shared" si="0"/>
        <v>3.9447999999999999</v>
      </c>
      <c r="O57">
        <f>J58-J40</f>
        <v>3.9049124999999982</v>
      </c>
      <c r="P57">
        <f>K58-K40</f>
        <v>-0.41754999999999942</v>
      </c>
      <c r="R57" s="1">
        <v>1.8</v>
      </c>
      <c r="S57">
        <f>O57/J40*100</f>
        <v>22.433291060520965</v>
      </c>
      <c r="T57">
        <f>P57/K40*100</f>
        <v>-7.9345360396204132</v>
      </c>
    </row>
    <row r="58" spans="1:20" x14ac:dyDescent="0.25">
      <c r="A58" s="1">
        <v>5</v>
      </c>
      <c r="B58">
        <f>V4</f>
        <v>13.1538</v>
      </c>
      <c r="C58">
        <f>W4</f>
        <v>3.4535</v>
      </c>
      <c r="I58" s="1">
        <v>1.8</v>
      </c>
      <c r="J58">
        <f t="shared" si="1"/>
        <v>21.311687499999998</v>
      </c>
      <c r="K58">
        <f t="shared" si="0"/>
        <v>4.8448875000000005</v>
      </c>
      <c r="O58">
        <f>J59-J40</f>
        <v>1.7210874999999994</v>
      </c>
      <c r="P58">
        <f>K59-K40</f>
        <v>-0.5078125</v>
      </c>
      <c r="R58" s="1">
        <v>1.9</v>
      </c>
      <c r="S58">
        <f>O58/J40*100</f>
        <v>9.8874576134866992</v>
      </c>
      <c r="T58">
        <f>P58/K40*100</f>
        <v>-9.6497583106687728</v>
      </c>
    </row>
    <row r="59" spans="1:20" x14ac:dyDescent="0.25">
      <c r="A59" s="1">
        <v>6</v>
      </c>
      <c r="B59">
        <f>AA4</f>
        <v>15.139900000000001</v>
      </c>
      <c r="C59">
        <f>AB4</f>
        <v>18.034500000000001</v>
      </c>
      <c r="I59" s="1">
        <v>1.9</v>
      </c>
      <c r="J59">
        <f t="shared" si="1"/>
        <v>19.127862499999999</v>
      </c>
      <c r="K59">
        <f t="shared" si="0"/>
        <v>4.7546249999999999</v>
      </c>
      <c r="O59">
        <f>J60-J40</f>
        <v>-0.49183749999999904</v>
      </c>
      <c r="P59">
        <f>K60-K40</f>
        <v>-0.29668749999999999</v>
      </c>
      <c r="R59" s="1">
        <v>2</v>
      </c>
      <c r="S59">
        <f>O59/J40*100</f>
        <v>-2.8255521197924316</v>
      </c>
      <c r="T59">
        <f>P59/K40*100</f>
        <v>-5.6378341785531898</v>
      </c>
    </row>
    <row r="60" spans="1:20" x14ac:dyDescent="0.25">
      <c r="A60" s="1">
        <v>7</v>
      </c>
      <c r="B60">
        <f>AF4</f>
        <v>18.192299999999999</v>
      </c>
      <c r="C60">
        <f>AG4</f>
        <v>3.1118999999999999</v>
      </c>
      <c r="I60" s="1">
        <v>2</v>
      </c>
      <c r="J60">
        <f>AVERAGE(B24,G24,L24,Q24,V24,AA24,AF24,AK24)</f>
        <v>16.914937500000001</v>
      </c>
      <c r="K60">
        <f>AVERAGE(C24,H24,M24,R24,W24,AB24,AG24,AL24)</f>
        <v>4.9657499999999999</v>
      </c>
    </row>
    <row r="61" spans="1:20" x14ac:dyDescent="0.25">
      <c r="A61" s="1">
        <v>8</v>
      </c>
      <c r="B61">
        <f>AK4</f>
        <v>17.265599999999999</v>
      </c>
      <c r="C61">
        <f>AL4</f>
        <v>4.3331999999999997</v>
      </c>
    </row>
    <row r="63" spans="1:20" x14ac:dyDescent="0.25">
      <c r="A63" t="s">
        <v>22</v>
      </c>
      <c r="B63">
        <f>AVERAGE(B54:B61)</f>
        <v>17.406775</v>
      </c>
      <c r="C63">
        <f>AVERAGE(C54:C61)</f>
        <v>5.2624374999999999</v>
      </c>
    </row>
    <row r="64" spans="1:20" x14ac:dyDescent="0.25">
      <c r="A64" t="s">
        <v>8</v>
      </c>
      <c r="B64">
        <f>STDEV(B54:B61)</f>
        <v>2.9526445138214759</v>
      </c>
      <c r="C64">
        <f>STDEV(C54:C61)</f>
        <v>5.1929256312073262</v>
      </c>
    </row>
    <row r="65" spans="1:3" x14ac:dyDescent="0.25">
      <c r="A65" t="s">
        <v>23</v>
      </c>
      <c r="B65">
        <f>1.5*B64</f>
        <v>4.428966770732214</v>
      </c>
      <c r="C65">
        <f>1.5*C64</f>
        <v>7.7893884468109889</v>
      </c>
    </row>
    <row r="66" spans="1:3" x14ac:dyDescent="0.25">
      <c r="A66" t="s">
        <v>9</v>
      </c>
      <c r="B66">
        <f>2*B64</f>
        <v>5.9052890276429517</v>
      </c>
      <c r="C66">
        <f>2*C64</f>
        <v>10.385851262414652</v>
      </c>
    </row>
    <row r="67" spans="1:3" x14ac:dyDescent="0.25">
      <c r="A67" t="s">
        <v>24</v>
      </c>
      <c r="B67">
        <f>B63+B65</f>
        <v>21.835741770732213</v>
      </c>
      <c r="C67">
        <f>C63+C65</f>
        <v>13.05182594681099</v>
      </c>
    </row>
    <row r="68" spans="1:3" x14ac:dyDescent="0.25">
      <c r="A68" t="s">
        <v>25</v>
      </c>
      <c r="B68">
        <f>B63+B66</f>
        <v>23.31206402764295</v>
      </c>
      <c r="C68">
        <f>C63+C66</f>
        <v>15.648288762414651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2014-03-31T02:51:43Z</dcterms:created>
  <dcterms:modified xsi:type="dcterms:W3CDTF">2014-03-31T02:52:20Z</dcterms:modified>
</cp:coreProperties>
</file>