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Q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<sst xmlns="http://schemas.openxmlformats.org/spreadsheetml/2006/main" count="80" uniqueCount="26">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</sst>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23.759799999999998</v>
      </c>
      <c r="C4">
        <v>7.8292999999999999</v>
      </c>
      <c r="F4" s="1">
        <v>429</v>
      </c>
      <c r="G4">
        <v>19.3415</v>
      </c>
      <c r="H4">
        <v>3.5977999999999999</v>
      </c>
      <c r="K4" s="1">
        <v>429</v>
      </c>
      <c r="L4">
        <v>22.9086</v>
      </c>
      <c r="M4">
        <v>6.7915999999999999</v>
      </c>
      <c r="P4" s="1">
        <v>429</v>
      </c>
      <c r="Q4">
        <v>25.581800000000001</v>
      </c>
      <c r="R4">
        <v>3.7957999999999998</v>
      </c>
      <c r="U4" s="1">
        <v>429</v>
      </c>
      <c r="V4">
        <v>20.4831</v>
      </c>
      <c r="W4">
        <v>7.8771000000000004</v>
      </c>
      <c r="Z4" s="1">
        <v>429</v>
      </c>
      <c r="AA4">
        <v>25.4343</v>
      </c>
      <c r="AB4">
        <v>3.9068000000000001</v>
      </c>
      <c r="AE4" s="1">
        <v>429</v>
      </c>
      <c r="AF4">
        <v>33.244399999999999</v>
      </c>
      <c r="AG4">
        <v>4.1269</v>
      </c>
      <c r="AJ4" s="1">
        <v>429</v>
      </c>
      <c r="AK4">
        <v>35.997599999999998</v>
      </c>
      <c r="AL4">
        <v>5.8426999999999998</v>
      </c>
    </row>
    <row r="5" spans="1:38" x14ac:dyDescent="0.25">
      <c r="A5" s="1">
        <v>0.1</v>
      </c>
      <c r="B5">
        <v>13.991</v>
      </c>
      <c r="C5">
        <v>12.0351</v>
      </c>
      <c r="F5" s="1">
        <v>0.1</v>
      </c>
      <c r="G5">
        <v>25.3752</v>
      </c>
      <c r="H5">
        <v>3.3934000000000002</v>
      </c>
      <c r="K5" s="1">
        <v>0.1</v>
      </c>
      <c r="L5">
        <v>22.230499999999999</v>
      </c>
      <c r="M5">
        <v>9.1859999999999999</v>
      </c>
      <c r="P5" s="1">
        <v>0.1</v>
      </c>
      <c r="Q5">
        <v>23.84</v>
      </c>
      <c r="R5">
        <v>3.2694000000000001</v>
      </c>
      <c r="U5" s="1">
        <v>0.1</v>
      </c>
      <c r="V5">
        <v>15.638</v>
      </c>
      <c r="W5">
        <v>8.9540000000000006</v>
      </c>
      <c r="Z5" s="1">
        <v>0.1</v>
      </c>
      <c r="AA5">
        <v>31.963799999999999</v>
      </c>
      <c r="AB5">
        <v>5.0999999999999996</v>
      </c>
      <c r="AE5" s="1">
        <v>0.1</v>
      </c>
      <c r="AF5">
        <v>25.646999999999998</v>
      </c>
      <c r="AG5">
        <v>7.9005999999999998</v>
      </c>
      <c r="AJ5" s="1">
        <v>0.1</v>
      </c>
      <c r="AK5">
        <v>38.985700000000001</v>
      </c>
      <c r="AL5">
        <v>7.6966999999999999</v>
      </c>
    </row>
    <row r="6" spans="1:38" x14ac:dyDescent="0.25">
      <c r="A6" s="1">
        <v>0.2</v>
      </c>
      <c r="B6">
        <v>13.4361</v>
      </c>
      <c r="C6">
        <v>6.9917999999999996</v>
      </c>
      <c r="F6" s="1">
        <v>0.2</v>
      </c>
      <c r="G6">
        <v>16.98</v>
      </c>
      <c r="H6">
        <v>3.6629</v>
      </c>
      <c r="K6" s="1">
        <v>0.2</v>
      </c>
      <c r="L6">
        <v>26.8965</v>
      </c>
      <c r="M6">
        <v>5.7782</v>
      </c>
      <c r="P6" s="1">
        <v>0.2</v>
      </c>
      <c r="Q6">
        <v>16.872199999999999</v>
      </c>
      <c r="R6">
        <v>3.7848999999999999</v>
      </c>
      <c r="U6" s="1">
        <v>0.2</v>
      </c>
      <c r="V6">
        <v>17.362500000000001</v>
      </c>
      <c r="W6">
        <v>11.385199999999999</v>
      </c>
      <c r="Z6" s="1">
        <v>0.2</v>
      </c>
      <c r="AA6">
        <v>24.539000000000001</v>
      </c>
      <c r="AB6">
        <v>5.4035000000000002</v>
      </c>
      <c r="AE6" s="1">
        <v>0.2</v>
      </c>
      <c r="AF6">
        <v>36.253599999999999</v>
      </c>
      <c r="AG6">
        <v>4.8834</v>
      </c>
      <c r="AJ6" s="1">
        <v>0.2</v>
      </c>
      <c r="AK6">
        <v>27.927700000000002</v>
      </c>
      <c r="AL6">
        <v>8.0969999999999995</v>
      </c>
    </row>
    <row r="7" spans="1:38" x14ac:dyDescent="0.25">
      <c r="A7" s="1">
        <v>0.3</v>
      </c>
      <c r="B7">
        <v>17.0533</v>
      </c>
      <c r="C7">
        <v>4.1679000000000004</v>
      </c>
      <c r="F7" s="1">
        <v>0.3</v>
      </c>
      <c r="G7">
        <v>16.0748</v>
      </c>
      <c r="H7">
        <v>3.5255999999999998</v>
      </c>
      <c r="K7" s="1">
        <v>0.3</v>
      </c>
      <c r="L7">
        <v>22.296800000000001</v>
      </c>
      <c r="M7">
        <v>7.3171999999999997</v>
      </c>
      <c r="P7" s="1">
        <v>0.3</v>
      </c>
      <c r="Q7">
        <v>19.307600000000001</v>
      </c>
      <c r="R7">
        <v>6.0995999999999997</v>
      </c>
      <c r="U7" s="1">
        <v>0.3</v>
      </c>
      <c r="V7">
        <v>9.5591000000000008</v>
      </c>
      <c r="W7">
        <v>11.7403</v>
      </c>
      <c r="Z7" s="1">
        <v>0.3</v>
      </c>
      <c r="AA7">
        <v>24.180199999999999</v>
      </c>
      <c r="AB7">
        <v>3.4217</v>
      </c>
      <c r="AE7" s="1">
        <v>0.3</v>
      </c>
      <c r="AF7">
        <v>38.549399999999999</v>
      </c>
      <c r="AG7">
        <v>4.6821000000000002</v>
      </c>
      <c r="AJ7" s="1">
        <v>0.3</v>
      </c>
      <c r="AK7">
        <v>33.0623</v>
      </c>
      <c r="AL7">
        <v>5.8715999999999999</v>
      </c>
    </row>
    <row r="8" spans="1:38" x14ac:dyDescent="0.25">
      <c r="A8" s="1">
        <v>0.4</v>
      </c>
      <c r="B8">
        <v>17.823599999999999</v>
      </c>
      <c r="C8">
        <v>5.7329999999999997</v>
      </c>
      <c r="F8" s="1">
        <v>0.4</v>
      </c>
      <c r="G8">
        <v>22.879799999999999</v>
      </c>
      <c r="H8">
        <v>3.3978000000000002</v>
      </c>
      <c r="K8" s="1">
        <v>0.4</v>
      </c>
      <c r="L8">
        <v>25.497199999999999</v>
      </c>
      <c r="M8">
        <v>4.8132999999999999</v>
      </c>
      <c r="P8" s="1">
        <v>0.4</v>
      </c>
      <c r="Q8">
        <v>18.437200000000001</v>
      </c>
      <c r="R8">
        <v>3.9060999999999999</v>
      </c>
      <c r="U8" s="1">
        <v>0.4</v>
      </c>
      <c r="V8">
        <v>7.1672000000000002</v>
      </c>
      <c r="W8">
        <v>9.2258999999999993</v>
      </c>
      <c r="Z8" s="1">
        <v>0.4</v>
      </c>
      <c r="AA8">
        <v>19.415500000000002</v>
      </c>
      <c r="AB8">
        <v>4.8836000000000004</v>
      </c>
      <c r="AE8" s="1">
        <v>0.4</v>
      </c>
      <c r="AF8">
        <v>27.8066</v>
      </c>
      <c r="AG8">
        <v>5.2061000000000002</v>
      </c>
      <c r="AJ8" s="1">
        <v>0.4</v>
      </c>
      <c r="AK8">
        <v>30.139500000000002</v>
      </c>
      <c r="AL8">
        <v>4.5175999999999998</v>
      </c>
    </row>
    <row r="9" spans="1:38" x14ac:dyDescent="0.25">
      <c r="A9" s="1">
        <v>0.5</v>
      </c>
      <c r="B9">
        <v>17.0303</v>
      </c>
      <c r="C9">
        <v>4.0090000000000003</v>
      </c>
      <c r="F9" s="1">
        <v>0.5</v>
      </c>
      <c r="G9">
        <v>20.403700000000001</v>
      </c>
      <c r="H9">
        <v>4.2023000000000001</v>
      </c>
      <c r="K9" s="1">
        <v>0.5</v>
      </c>
      <c r="L9">
        <v>22.583100000000002</v>
      </c>
      <c r="M9">
        <v>8.8373000000000008</v>
      </c>
      <c r="P9" s="1">
        <v>0.5</v>
      </c>
      <c r="Q9">
        <v>20.3627</v>
      </c>
      <c r="R9">
        <v>8.2647999999999993</v>
      </c>
      <c r="U9" s="1">
        <v>0.5</v>
      </c>
      <c r="V9">
        <v>12.7005</v>
      </c>
      <c r="W9">
        <v>5.9169999999999998</v>
      </c>
      <c r="Z9" s="1">
        <v>0.5</v>
      </c>
      <c r="AA9">
        <v>25.9682</v>
      </c>
      <c r="AB9">
        <v>3.9426999999999999</v>
      </c>
      <c r="AE9" s="1">
        <v>0.5</v>
      </c>
      <c r="AF9">
        <v>24.836400000000001</v>
      </c>
      <c r="AG9">
        <v>4.7001999999999997</v>
      </c>
      <c r="AJ9" s="1">
        <v>0.5</v>
      </c>
      <c r="AK9">
        <v>25.907599999999999</v>
      </c>
      <c r="AL9">
        <v>5.8277000000000001</v>
      </c>
    </row>
    <row r="10" spans="1:38" x14ac:dyDescent="0.25">
      <c r="A10" s="1">
        <v>0.6</v>
      </c>
      <c r="B10">
        <v>15.808</v>
      </c>
      <c r="C10">
        <v>3.5127000000000002</v>
      </c>
      <c r="F10" s="1">
        <v>0.6</v>
      </c>
      <c r="G10">
        <v>26.316099999999999</v>
      </c>
      <c r="H10">
        <v>3.8490000000000002</v>
      </c>
      <c r="K10" s="1">
        <v>0.6</v>
      </c>
      <c r="L10">
        <v>32.9816</v>
      </c>
      <c r="M10">
        <v>5.6521999999999997</v>
      </c>
      <c r="P10" s="1">
        <v>0.6</v>
      </c>
      <c r="Q10">
        <v>15.7355</v>
      </c>
      <c r="R10">
        <v>8.1859000000000002</v>
      </c>
      <c r="U10" s="1">
        <v>0.6</v>
      </c>
      <c r="V10">
        <v>19.085899999999999</v>
      </c>
      <c r="W10">
        <v>5.7958999999999996</v>
      </c>
      <c r="Z10" s="1">
        <v>0.6</v>
      </c>
      <c r="AA10">
        <v>27.805499999999999</v>
      </c>
      <c r="AB10">
        <v>5.1879</v>
      </c>
      <c r="AE10" s="1">
        <v>0.6</v>
      </c>
      <c r="AF10">
        <v>25.946100000000001</v>
      </c>
      <c r="AG10">
        <v>6.5487000000000002</v>
      </c>
      <c r="AJ10" s="1">
        <v>0.6</v>
      </c>
      <c r="AK10">
        <v>30.428599999999999</v>
      </c>
      <c r="AL10">
        <v>5.6626000000000003</v>
      </c>
    </row>
    <row r="11" spans="1:38" x14ac:dyDescent="0.25">
      <c r="A11" s="1">
        <v>0.7</v>
      </c>
      <c r="B11">
        <v>12.025600000000001</v>
      </c>
      <c r="C11">
        <v>4.7191000000000001</v>
      </c>
      <c r="F11" s="1">
        <v>0.7</v>
      </c>
      <c r="G11">
        <v>21.769200000000001</v>
      </c>
      <c r="H11">
        <v>3.3033000000000001</v>
      </c>
      <c r="K11" s="1">
        <v>0.7</v>
      </c>
      <c r="L11">
        <v>23.3432</v>
      </c>
      <c r="M11">
        <v>4.6128999999999998</v>
      </c>
      <c r="P11" s="1">
        <v>0.7</v>
      </c>
      <c r="Q11">
        <v>16.905000000000001</v>
      </c>
      <c r="R11">
        <v>4.5894000000000004</v>
      </c>
      <c r="U11" s="1">
        <v>0.7</v>
      </c>
      <c r="V11">
        <v>15.5441</v>
      </c>
      <c r="W11">
        <v>7.5545999999999998</v>
      </c>
      <c r="Z11" s="1">
        <v>0.7</v>
      </c>
      <c r="AA11">
        <v>25.561</v>
      </c>
      <c r="AB11">
        <v>2.9148999999999998</v>
      </c>
      <c r="AE11" s="1">
        <v>0.7</v>
      </c>
      <c r="AF11">
        <v>22.3552</v>
      </c>
      <c r="AG11">
        <v>5.0651999999999999</v>
      </c>
      <c r="AJ11" s="1">
        <v>0.7</v>
      </c>
      <c r="AK11">
        <v>33.293900000000001</v>
      </c>
      <c r="AL11">
        <v>12.1197</v>
      </c>
    </row>
    <row r="12" spans="1:38" x14ac:dyDescent="0.25">
      <c r="A12" s="1">
        <v>0.8</v>
      </c>
      <c r="B12">
        <v>13.1044</v>
      </c>
      <c r="C12">
        <v>3.7791000000000001</v>
      </c>
      <c r="F12" s="1">
        <v>0.8</v>
      </c>
      <c r="G12">
        <v>22.8142</v>
      </c>
      <c r="H12">
        <v>2.9121000000000001</v>
      </c>
      <c r="K12" s="1">
        <v>0.8</v>
      </c>
      <c r="L12">
        <v>27.302900000000001</v>
      </c>
      <c r="M12">
        <v>5.8941999999999997</v>
      </c>
      <c r="P12" s="1">
        <v>0.8</v>
      </c>
      <c r="Q12">
        <v>20.465599999999998</v>
      </c>
      <c r="R12">
        <v>3.9615</v>
      </c>
      <c r="U12" s="1">
        <v>0.8</v>
      </c>
      <c r="V12">
        <v>15.495900000000001</v>
      </c>
      <c r="W12">
        <v>4.5515999999999996</v>
      </c>
      <c r="Z12" s="1">
        <v>0.8</v>
      </c>
      <c r="AA12">
        <v>26.0183</v>
      </c>
      <c r="AB12">
        <v>4.8300999999999998</v>
      </c>
      <c r="AE12" s="1">
        <v>0.8</v>
      </c>
      <c r="AF12">
        <v>21.704499999999999</v>
      </c>
      <c r="AG12">
        <v>3.5888</v>
      </c>
      <c r="AJ12" s="1">
        <v>0.8</v>
      </c>
      <c r="AK12">
        <v>32.4345</v>
      </c>
      <c r="AL12">
        <v>10.842000000000001</v>
      </c>
    </row>
    <row r="13" spans="1:38" x14ac:dyDescent="0.25">
      <c r="A13" s="1">
        <v>0.9</v>
      </c>
      <c r="B13">
        <v>28.0471</v>
      </c>
      <c r="C13">
        <v>5.4886999999999997</v>
      </c>
      <c r="F13" s="1">
        <v>0.9</v>
      </c>
      <c r="G13">
        <v>21.306100000000001</v>
      </c>
      <c r="H13">
        <v>3.1884999999999999</v>
      </c>
      <c r="K13" s="1">
        <v>0.9</v>
      </c>
      <c r="L13">
        <v>17.486699999999999</v>
      </c>
      <c r="M13">
        <v>3.2086999999999999</v>
      </c>
      <c r="P13" s="1">
        <v>0.9</v>
      </c>
      <c r="Q13">
        <v>19.1328</v>
      </c>
      <c r="R13">
        <v>5.1181999999999999</v>
      </c>
      <c r="U13" s="1">
        <v>0.9</v>
      </c>
      <c r="V13">
        <v>19.486999999999998</v>
      </c>
      <c r="W13">
        <v>5.1919000000000004</v>
      </c>
      <c r="Z13" s="1">
        <v>0.9</v>
      </c>
      <c r="AA13">
        <v>26.826499999999999</v>
      </c>
      <c r="AB13">
        <v>4.3705999999999996</v>
      </c>
      <c r="AE13" s="1">
        <v>0.9</v>
      </c>
      <c r="AF13">
        <v>24.166799999999999</v>
      </c>
      <c r="AG13">
        <v>6.7084000000000001</v>
      </c>
      <c r="AJ13" s="1">
        <v>0.9</v>
      </c>
      <c r="AK13">
        <v>30.643699999999999</v>
      </c>
      <c r="AL13">
        <v>15.956099999999999</v>
      </c>
    </row>
    <row r="14" spans="1:38" x14ac:dyDescent="0.25">
      <c r="A14" s="1">
        <v>1</v>
      </c>
      <c r="B14">
        <v>29.095199999999998</v>
      </c>
      <c r="C14">
        <v>5.0586000000000002</v>
      </c>
      <c r="F14" s="1">
        <v>1</v>
      </c>
      <c r="G14">
        <v>16.529499999999999</v>
      </c>
      <c r="H14">
        <v>3.1063000000000001</v>
      </c>
      <c r="K14" s="1">
        <v>1</v>
      </c>
      <c r="L14">
        <v>23.922799999999999</v>
      </c>
      <c r="M14">
        <v>3.8828</v>
      </c>
      <c r="P14" s="1">
        <v>1</v>
      </c>
      <c r="Q14">
        <v>16.648800000000001</v>
      </c>
      <c r="R14">
        <v>5.6052</v>
      </c>
      <c r="U14" s="1">
        <v>1</v>
      </c>
      <c r="V14">
        <v>25.1173</v>
      </c>
      <c r="W14">
        <v>4.4562999999999997</v>
      </c>
      <c r="Z14" s="1">
        <v>1</v>
      </c>
      <c r="AA14">
        <v>28.302199999999999</v>
      </c>
      <c r="AB14">
        <v>3.6227</v>
      </c>
      <c r="AE14" s="1">
        <v>1</v>
      </c>
      <c r="AF14">
        <v>19.585699999999999</v>
      </c>
      <c r="AG14">
        <v>4.9938000000000002</v>
      </c>
      <c r="AJ14" s="1">
        <v>1</v>
      </c>
      <c r="AK14">
        <v>26.499300000000002</v>
      </c>
      <c r="AL14">
        <v>9.1701999999999995</v>
      </c>
    </row>
    <row r="15" spans="1:38" x14ac:dyDescent="0.25">
      <c r="A15" s="1">
        <v>1.1000000000000001</v>
      </c>
      <c r="B15">
        <v>16.0045</v>
      </c>
      <c r="C15">
        <v>5.6894</v>
      </c>
      <c r="F15" s="1">
        <v>1.1000000000000001</v>
      </c>
      <c r="G15">
        <v>16.222100000000001</v>
      </c>
      <c r="H15">
        <v>2.9020000000000001</v>
      </c>
      <c r="K15" s="1">
        <v>1.1000000000000001</v>
      </c>
      <c r="L15">
        <v>16.621099999999998</v>
      </c>
      <c r="M15">
        <v>5.625</v>
      </c>
      <c r="P15" s="1">
        <v>1.1000000000000001</v>
      </c>
      <c r="Q15">
        <v>14.6706</v>
      </c>
      <c r="R15">
        <v>2.9718</v>
      </c>
      <c r="U15" s="1">
        <v>1.1000000000000001</v>
      </c>
      <c r="V15">
        <v>25.6539</v>
      </c>
      <c r="W15">
        <v>6.4706000000000001</v>
      </c>
      <c r="Z15" s="1">
        <v>1.1000000000000001</v>
      </c>
      <c r="AA15">
        <v>33.494399999999999</v>
      </c>
      <c r="AB15">
        <v>4.4991000000000003</v>
      </c>
      <c r="AE15" s="1">
        <v>1.1000000000000001</v>
      </c>
      <c r="AF15">
        <v>19.988199999999999</v>
      </c>
      <c r="AG15">
        <v>3.6863000000000001</v>
      </c>
      <c r="AJ15" s="1">
        <v>1.1000000000000001</v>
      </c>
      <c r="AK15">
        <v>31.3261</v>
      </c>
      <c r="AL15">
        <v>5.2573999999999996</v>
      </c>
    </row>
    <row r="16" spans="1:38" x14ac:dyDescent="0.25">
      <c r="A16" s="1">
        <v>1.2</v>
      </c>
      <c r="B16">
        <v>11.0695</v>
      </c>
      <c r="C16">
        <v>5.9775</v>
      </c>
      <c r="F16" s="1">
        <v>1.2</v>
      </c>
      <c r="G16">
        <v>23.7788</v>
      </c>
      <c r="H16">
        <v>3.5695999999999999</v>
      </c>
      <c r="K16" s="1">
        <v>1.2</v>
      </c>
      <c r="L16">
        <v>19.011099999999999</v>
      </c>
      <c r="M16">
        <v>4.5766999999999998</v>
      </c>
      <c r="P16" s="1">
        <v>1.2</v>
      </c>
      <c r="Q16">
        <v>17.6373</v>
      </c>
      <c r="R16">
        <v>3.1067</v>
      </c>
      <c r="U16" s="1">
        <v>1.2</v>
      </c>
      <c r="V16">
        <v>15.9224</v>
      </c>
      <c r="W16">
        <v>5.1176000000000004</v>
      </c>
      <c r="Z16" s="1">
        <v>1.2</v>
      </c>
      <c r="AA16">
        <v>22.753699999999998</v>
      </c>
      <c r="AB16">
        <v>4.1555999999999997</v>
      </c>
      <c r="AE16" s="1">
        <v>1.2</v>
      </c>
      <c r="AF16">
        <v>15.9575</v>
      </c>
      <c r="AG16">
        <v>3.4079000000000002</v>
      </c>
      <c r="AJ16" s="1">
        <v>1.2</v>
      </c>
      <c r="AK16">
        <v>24.281700000000001</v>
      </c>
      <c r="AL16">
        <v>9.7135999999999996</v>
      </c>
    </row>
    <row r="17" spans="1:38" x14ac:dyDescent="0.25">
      <c r="A17" s="1">
        <v>1.3</v>
      </c>
      <c r="B17">
        <v>12.242100000000001</v>
      </c>
      <c r="C17">
        <v>7.9922000000000004</v>
      </c>
      <c r="F17" s="1">
        <v>1.3</v>
      </c>
      <c r="G17">
        <v>21.342199999999998</v>
      </c>
      <c r="H17">
        <v>3.1871999999999998</v>
      </c>
      <c r="K17" s="1">
        <v>1.3</v>
      </c>
      <c r="L17">
        <v>22.6113</v>
      </c>
      <c r="M17">
        <v>6.1794000000000002</v>
      </c>
      <c r="P17" s="1">
        <v>1.3</v>
      </c>
      <c r="Q17">
        <v>17.8553</v>
      </c>
      <c r="R17">
        <v>3.9397000000000002</v>
      </c>
      <c r="U17" s="1">
        <v>1.3</v>
      </c>
      <c r="V17">
        <v>17.110399999999998</v>
      </c>
      <c r="W17">
        <v>3.669</v>
      </c>
      <c r="Z17" s="1">
        <v>1.3</v>
      </c>
      <c r="AA17">
        <v>23.2623</v>
      </c>
      <c r="AB17">
        <v>2.8879999999999999</v>
      </c>
      <c r="AE17" s="1">
        <v>1.3</v>
      </c>
      <c r="AF17">
        <v>15.423400000000001</v>
      </c>
      <c r="AG17">
        <v>3.6484000000000001</v>
      </c>
      <c r="AJ17" s="1">
        <v>1.3</v>
      </c>
      <c r="AK17">
        <v>30.720600000000001</v>
      </c>
      <c r="AL17">
        <v>6.4972000000000003</v>
      </c>
    </row>
    <row r="18" spans="1:38" x14ac:dyDescent="0.25">
      <c r="A18" s="1">
        <v>1.4</v>
      </c>
      <c r="B18">
        <v>14.282</v>
      </c>
      <c r="C18">
        <v>13.836399999999999</v>
      </c>
      <c r="F18" s="1">
        <v>1.4</v>
      </c>
      <c r="G18">
        <v>17.303899999999999</v>
      </c>
      <c r="H18">
        <v>3.0661999999999998</v>
      </c>
      <c r="K18" s="1">
        <v>1.4</v>
      </c>
      <c r="L18">
        <v>16.7272</v>
      </c>
      <c r="M18">
        <v>4.5617999999999999</v>
      </c>
      <c r="P18" s="1">
        <v>1.4</v>
      </c>
      <c r="Q18">
        <v>17.093699999999998</v>
      </c>
      <c r="R18">
        <v>2.9453</v>
      </c>
      <c r="U18" s="1">
        <v>1.4</v>
      </c>
      <c r="V18">
        <v>10.245900000000001</v>
      </c>
      <c r="W18">
        <v>4.5594000000000001</v>
      </c>
      <c r="Z18" s="1">
        <v>1.4</v>
      </c>
      <c r="AA18">
        <v>29.7151</v>
      </c>
      <c r="AB18">
        <v>2.8727999999999998</v>
      </c>
      <c r="AE18" s="1">
        <v>1.4</v>
      </c>
      <c r="AF18">
        <v>15.7798</v>
      </c>
      <c r="AG18">
        <v>3.2865000000000002</v>
      </c>
      <c r="AJ18" s="1">
        <v>1.4</v>
      </c>
      <c r="AK18">
        <v>32.866500000000002</v>
      </c>
      <c r="AL18">
        <v>7.181</v>
      </c>
    </row>
    <row r="19" spans="1:38" x14ac:dyDescent="0.25">
      <c r="A19" s="1">
        <v>1.5</v>
      </c>
      <c r="B19">
        <v>6.7847999999999997</v>
      </c>
      <c r="C19">
        <v>9.8290000000000006</v>
      </c>
      <c r="F19" s="1">
        <v>1.5</v>
      </c>
      <c r="G19">
        <v>18.474</v>
      </c>
      <c r="H19">
        <v>3.2753999999999999</v>
      </c>
      <c r="K19" s="1">
        <v>1.5</v>
      </c>
      <c r="L19">
        <v>18.767800000000001</v>
      </c>
      <c r="M19">
        <v>3.4754999999999998</v>
      </c>
      <c r="P19" s="1">
        <v>1.5</v>
      </c>
      <c r="Q19">
        <v>14.081200000000001</v>
      </c>
      <c r="R19">
        <v>3.4106000000000001</v>
      </c>
      <c r="U19" s="1">
        <v>1.5</v>
      </c>
      <c r="V19">
        <v>10.9269</v>
      </c>
      <c r="W19">
        <v>4.6626000000000003</v>
      </c>
      <c r="Z19" s="1">
        <v>1.5</v>
      </c>
      <c r="AA19">
        <v>25.7943</v>
      </c>
      <c r="AB19">
        <v>3.5144000000000002</v>
      </c>
      <c r="AE19" s="1">
        <v>1.5</v>
      </c>
      <c r="AF19">
        <v>14.6389</v>
      </c>
      <c r="AG19">
        <v>4.4398999999999997</v>
      </c>
      <c r="AJ19" s="1">
        <v>1.5</v>
      </c>
      <c r="AK19">
        <v>25.247800000000002</v>
      </c>
      <c r="AL19">
        <v>5.9288999999999996</v>
      </c>
    </row>
    <row r="20" spans="1:38" x14ac:dyDescent="0.25">
      <c r="A20" s="1">
        <v>1.6</v>
      </c>
      <c r="B20">
        <v>4.5129000000000001</v>
      </c>
      <c r="C20">
        <v>8.2688000000000006</v>
      </c>
      <c r="F20" s="1">
        <v>1.6</v>
      </c>
      <c r="G20">
        <v>19.348299999999998</v>
      </c>
      <c r="H20">
        <v>3.0470000000000002</v>
      </c>
      <c r="K20" s="1">
        <v>1.6</v>
      </c>
      <c r="L20">
        <v>15.580299999999999</v>
      </c>
      <c r="M20">
        <v>3.2917999999999998</v>
      </c>
      <c r="P20" s="1">
        <v>1.6</v>
      </c>
      <c r="Q20">
        <v>15.064</v>
      </c>
      <c r="R20">
        <v>2.9990999999999999</v>
      </c>
      <c r="U20" s="1">
        <v>1.6</v>
      </c>
      <c r="V20">
        <v>9.5564</v>
      </c>
      <c r="W20">
        <v>4.9493</v>
      </c>
      <c r="Z20" s="1">
        <v>1.6</v>
      </c>
      <c r="AA20">
        <v>19.252199999999998</v>
      </c>
      <c r="AB20">
        <v>3.8506999999999998</v>
      </c>
      <c r="AE20" s="1">
        <v>1.6</v>
      </c>
      <c r="AF20">
        <v>21.528199999999998</v>
      </c>
      <c r="AG20">
        <v>4.3216000000000001</v>
      </c>
      <c r="AJ20" s="1">
        <v>1.6</v>
      </c>
      <c r="AK20">
        <v>26.771699999999999</v>
      </c>
      <c r="AL20">
        <v>4.8586999999999998</v>
      </c>
    </row>
    <row r="21" spans="1:38" x14ac:dyDescent="0.25">
      <c r="A21" s="1">
        <v>1.7</v>
      </c>
      <c r="B21">
        <v>4.8780000000000001</v>
      </c>
      <c r="C21">
        <v>5.3920000000000003</v>
      </c>
      <c r="F21" s="1">
        <v>1.7</v>
      </c>
      <c r="G21">
        <v>22.559799999999999</v>
      </c>
      <c r="H21">
        <v>3.7130999999999998</v>
      </c>
      <c r="K21" s="1">
        <v>1.7</v>
      </c>
      <c r="L21">
        <v>18.308599999999998</v>
      </c>
      <c r="M21">
        <v>3.1023999999999998</v>
      </c>
      <c r="P21" s="1">
        <v>1.7</v>
      </c>
      <c r="Q21">
        <v>21.044</v>
      </c>
      <c r="R21">
        <v>3.3285999999999998</v>
      </c>
      <c r="U21" s="1">
        <v>1.7</v>
      </c>
      <c r="V21">
        <v>14.498100000000001</v>
      </c>
      <c r="W21">
        <v>4.2153999999999998</v>
      </c>
      <c r="Z21" s="1">
        <v>1.7</v>
      </c>
      <c r="AA21">
        <v>18.682700000000001</v>
      </c>
      <c r="AB21">
        <v>2.7307000000000001</v>
      </c>
      <c r="AE21" s="1">
        <v>1.7</v>
      </c>
      <c r="AF21">
        <v>14.0899</v>
      </c>
      <c r="AG21">
        <v>6.5174000000000003</v>
      </c>
      <c r="AJ21" s="1">
        <v>1.7</v>
      </c>
      <c r="AK21">
        <v>22.4693</v>
      </c>
      <c r="AL21">
        <v>4.1744000000000003</v>
      </c>
    </row>
    <row r="22" spans="1:38" x14ac:dyDescent="0.25">
      <c r="A22" s="1">
        <v>1.8</v>
      </c>
      <c r="B22">
        <v>5.2622</v>
      </c>
      <c r="C22">
        <v>4.7160000000000002</v>
      </c>
      <c r="F22" s="1">
        <v>1.8</v>
      </c>
      <c r="G22">
        <v>23.0809</v>
      </c>
      <c r="H22">
        <v>2.4657</v>
      </c>
      <c r="K22" s="1">
        <v>1.8</v>
      </c>
      <c r="L22">
        <v>18.856100000000001</v>
      </c>
      <c r="M22">
        <v>4.7133000000000003</v>
      </c>
      <c r="P22" s="1">
        <v>1.8</v>
      </c>
      <c r="Q22">
        <v>20.439599999999999</v>
      </c>
      <c r="R22">
        <v>3.2934000000000001</v>
      </c>
      <c r="U22" s="1">
        <v>1.8</v>
      </c>
      <c r="V22">
        <v>10.421799999999999</v>
      </c>
      <c r="W22">
        <v>4.1726000000000001</v>
      </c>
      <c r="Z22" s="1">
        <v>1.8</v>
      </c>
      <c r="AA22">
        <v>20.4633</v>
      </c>
      <c r="AB22">
        <v>5.3414999999999999</v>
      </c>
      <c r="AE22" s="1">
        <v>1.8</v>
      </c>
      <c r="AF22">
        <v>13.811400000000001</v>
      </c>
      <c r="AG22">
        <v>5.1738999999999997</v>
      </c>
      <c r="AJ22" s="1">
        <v>1.8</v>
      </c>
      <c r="AK22">
        <v>23.9939</v>
      </c>
      <c r="AL22">
        <v>5.5976999999999997</v>
      </c>
    </row>
    <row r="23" spans="1:38" x14ac:dyDescent="0.25">
      <c r="A23" s="1">
        <v>1.9</v>
      </c>
      <c r="B23">
        <v>4.4162999999999997</v>
      </c>
      <c r="C23">
        <v>4.8525</v>
      </c>
      <c r="F23" s="1">
        <v>1.9</v>
      </c>
      <c r="G23">
        <v>20.217300000000002</v>
      </c>
      <c r="H23">
        <v>3.0278</v>
      </c>
      <c r="K23" s="1">
        <v>1.9</v>
      </c>
      <c r="L23">
        <v>21.288799999999998</v>
      </c>
      <c r="M23">
        <v>3.556</v>
      </c>
      <c r="P23" s="1">
        <v>1.9</v>
      </c>
      <c r="Q23">
        <v>18.687200000000001</v>
      </c>
      <c r="R23">
        <v>3.1495000000000002</v>
      </c>
      <c r="U23" s="1">
        <v>1.9</v>
      </c>
      <c r="V23">
        <v>15.529299999999999</v>
      </c>
      <c r="W23">
        <v>4.4494999999999996</v>
      </c>
      <c r="Z23" s="1">
        <v>1.9</v>
      </c>
      <c r="AA23">
        <v>16.904199999999999</v>
      </c>
      <c r="AB23">
        <v>3.8340000000000001</v>
      </c>
      <c r="AE23" s="1">
        <v>1.9</v>
      </c>
      <c r="AF23">
        <v>17.657</v>
      </c>
      <c r="AG23">
        <v>5.1791999999999998</v>
      </c>
      <c r="AJ23" s="1">
        <v>1.9</v>
      </c>
      <c r="AK23">
        <v>22.507100000000001</v>
      </c>
      <c r="AL23">
        <v>5.6321000000000003</v>
      </c>
    </row>
    <row r="24" spans="1:38" x14ac:dyDescent="0.25">
      <c r="A24" s="1">
        <v>2</v>
      </c>
      <c r="B24">
        <v>5.3849</v>
      </c>
      <c r="C24">
        <v>3.7917000000000001</v>
      </c>
      <c r="F24" s="1">
        <v>2</v>
      </c>
      <c r="G24">
        <v>17.076699999999999</v>
      </c>
      <c r="H24">
        <v>4.29</v>
      </c>
      <c r="K24" s="1">
        <v>2</v>
      </c>
      <c r="L24">
        <v>17.429099999999998</v>
      </c>
      <c r="M24">
        <v>3.3281000000000001</v>
      </c>
      <c r="P24" s="1">
        <v>2</v>
      </c>
      <c r="Q24">
        <v>16.929099999999998</v>
      </c>
      <c r="R24">
        <v>3.3652000000000002</v>
      </c>
      <c r="U24" s="1">
        <v>2</v>
      </c>
      <c r="V24">
        <v>10.514799999999999</v>
      </c>
      <c r="W24">
        <v>2.6151</v>
      </c>
      <c r="Z24" s="1">
        <v>2</v>
      </c>
      <c r="AA24">
        <v>13.9171</v>
      </c>
      <c r="AB24">
        <v>3.4839000000000002</v>
      </c>
      <c r="AE24" s="1">
        <v>2</v>
      </c>
      <c r="AF24">
        <v>10.1976</v>
      </c>
      <c r="AG24">
        <v>3.9451000000000001</v>
      </c>
      <c r="AJ24" s="1">
        <v>2</v>
      </c>
      <c r="AK24">
        <v>18.9969</v>
      </c>
      <c r="AL24">
        <v>7.6276000000000002</v>
      </c>
    </row>
    <row r="26" spans="1:38" x14ac:dyDescent="0.25">
      <c r="A26" s="1" t="s">
        <v>7</v>
      </c>
      <c r="B26">
        <f>AVERAGE(B5:B24)</f>
        <v>13.112590000000001</v>
      </c>
      <c r="C26">
        <f>AVERAGE(C5:C24)</f>
        <v>6.2920250000000006</v>
      </c>
      <c r="F26" s="1" t="s">
        <v>7</v>
      </c>
      <c r="G26">
        <f>AVERAGE(G5:G24)</f>
        <v>20.492629999999998</v>
      </c>
      <c r="H26">
        <f>AVERAGE(H5:H24)</f>
        <v>3.35426</v>
      </c>
      <c r="K26" s="1" t="s">
        <v>7</v>
      </c>
      <c r="L26">
        <f>AVERAGE(L5:L24)</f>
        <v>21.487135000000002</v>
      </c>
      <c r="M26">
        <f>AVERAGE(M5:M24)</f>
        <v>5.0796399999999995</v>
      </c>
      <c r="P26" s="1" t="s">
        <v>7</v>
      </c>
      <c r="Q26">
        <f>AVERAGE(Q5:Q24)</f>
        <v>18.060470000000002</v>
      </c>
      <c r="R26">
        <f>AVERAGE(R5:R24)</f>
        <v>4.2647450000000005</v>
      </c>
      <c r="U26" s="1" t="s">
        <v>7</v>
      </c>
      <c r="V26">
        <f>AVERAGE(V5:V24)</f>
        <v>14.87687</v>
      </c>
      <c r="W26">
        <f>AVERAGE(W5:W24)</f>
        <v>5.9826899999999998</v>
      </c>
      <c r="Z26" s="1" t="s">
        <v>7</v>
      </c>
      <c r="AA26">
        <f>AVERAGE(AA5:AA24)</f>
        <v>24.240974999999999</v>
      </c>
      <c r="AB26">
        <f>AVERAGE(AB5:AB24)</f>
        <v>4.0424199999999999</v>
      </c>
      <c r="AE26" s="1" t="s">
        <v>7</v>
      </c>
      <c r="AF26">
        <f>AVERAGE(AF5:AF24)</f>
        <v>21.296159999999997</v>
      </c>
      <c r="AG26">
        <f>AVERAGE(AG5:AG24)</f>
        <v>4.8941749999999988</v>
      </c>
      <c r="AJ26" s="1" t="s">
        <v>7</v>
      </c>
      <c r="AK26">
        <f>AVERAGE(AK5:AK24)</f>
        <v>28.425220000000003</v>
      </c>
      <c r="AL26">
        <f>AVERAGE(AL5:AL24)</f>
        <v>7.4114900000000006</v>
      </c>
    </row>
    <row r="27" spans="1:38" x14ac:dyDescent="0.25">
      <c r="A27" s="1" t="s">
        <v>8</v>
      </c>
      <c r="B27">
        <f>STDEV(B5:B24)</f>
        <v>7.0124541880781468</v>
      </c>
      <c r="C27">
        <f>STDEV(C5:C24)</f>
        <v>2.8143922985956915</v>
      </c>
      <c r="F27" s="1" t="s">
        <v>8</v>
      </c>
      <c r="G27">
        <f>STDEV(G5:G24)</f>
        <v>3.1349406797208088</v>
      </c>
      <c r="H27">
        <f>STDEV(H5:H24)</f>
        <v>0.4437852899533159</v>
      </c>
      <c r="K27" s="1" t="s">
        <v>8</v>
      </c>
      <c r="L27">
        <f>STDEV(L5:L24)</f>
        <v>4.4046959406709494</v>
      </c>
      <c r="M27">
        <f>STDEV(M5:M24)</f>
        <v>1.7758690730545363</v>
      </c>
      <c r="P27" s="1" t="s">
        <v>8</v>
      </c>
      <c r="Q27">
        <f>STDEV(Q5:Q24)</f>
        <v>2.4189534152952117</v>
      </c>
      <c r="R27">
        <f>STDEV(R5:R24)</f>
        <v>1.6202397234831099</v>
      </c>
      <c r="U27" s="1" t="s">
        <v>8</v>
      </c>
      <c r="V27">
        <f>STDEV(V5:V24)</f>
        <v>4.9783855490351634</v>
      </c>
      <c r="W27">
        <f>STDEV(W5:W24)</f>
        <v>2.5179835390749932</v>
      </c>
      <c r="Z27" s="1" t="s">
        <v>8</v>
      </c>
      <c r="AA27">
        <f>STDEV(AA5:AA24)</f>
        <v>5.018004673161272</v>
      </c>
      <c r="AB27">
        <f>STDEV(AB5:AB24)</f>
        <v>0.87547864057626334</v>
      </c>
      <c r="AE27" s="1" t="s">
        <v>8</v>
      </c>
      <c r="AF27">
        <f>STDEV(AF5:AF24)</f>
        <v>7.3024963699445147</v>
      </c>
      <c r="AG27">
        <f>STDEV(AG5:AG24)</f>
        <v>1.2359632135025651</v>
      </c>
      <c r="AJ27" s="1" t="s">
        <v>8</v>
      </c>
      <c r="AK27">
        <f>STDEV(AK5:AK24)</f>
        <v>4.7980716185172483</v>
      </c>
      <c r="AL27">
        <f>STDEV(AL5:AL24)</f>
        <v>2.9328304227001869</v>
      </c>
    </row>
    <row r="28" spans="1:38" x14ac:dyDescent="0.25">
      <c r="A28" s="1" t="s">
        <v>9</v>
      </c>
      <c r="B28">
        <f>2*(B27)</f>
        <v>14.024908376156294</v>
      </c>
      <c r="C28">
        <f>2*(C27)</f>
        <v>5.628784597191383</v>
      </c>
      <c r="F28" s="1" t="s">
        <v>9</v>
      </c>
      <c r="G28">
        <f>2*(G27)</f>
        <v>6.2698813594416176</v>
      </c>
      <c r="H28">
        <f>2*(H27)</f>
        <v>0.8875705799066318</v>
      </c>
      <c r="K28" s="1" t="s">
        <v>9</v>
      </c>
      <c r="L28">
        <f>2*(L27)</f>
        <v>8.8093918813418988</v>
      </c>
      <c r="M28">
        <f>2*(M27)</f>
        <v>3.5517381461090727</v>
      </c>
      <c r="P28" s="1" t="s">
        <v>9</v>
      </c>
      <c r="Q28">
        <f>2*(Q27)</f>
        <v>4.8379068305904234</v>
      </c>
      <c r="R28">
        <f>2*(R27)</f>
        <v>3.2404794469662197</v>
      </c>
      <c r="U28" s="1" t="s">
        <v>9</v>
      </c>
      <c r="V28">
        <f>2*(V27)</f>
        <v>9.9567710980703268</v>
      </c>
      <c r="W28">
        <f>2*(W27)</f>
        <v>5.0359670781499863</v>
      </c>
      <c r="Z28" s="1" t="s">
        <v>9</v>
      </c>
      <c r="AA28">
        <f>2*(AA27)</f>
        <v>10.036009346322544</v>
      </c>
      <c r="AB28">
        <f>2*(AB27)</f>
        <v>1.7509572811525267</v>
      </c>
      <c r="AE28" s="1" t="s">
        <v>9</v>
      </c>
      <c r="AF28">
        <f>2*(AF27)</f>
        <v>14.604992739889029</v>
      </c>
      <c r="AG28">
        <f>2*(AG27)</f>
        <v>2.4719264270051302</v>
      </c>
      <c r="AJ28" s="1" t="s">
        <v>9</v>
      </c>
      <c r="AK28">
        <f>2*(AK27)</f>
        <v>9.5961432370344966</v>
      </c>
      <c r="AL28">
        <f>2*(AL27)</f>
        <v>5.8656608454003738</v>
      </c>
    </row>
    <row r="29" spans="1:38" x14ac:dyDescent="0.25">
      <c r="A29" s="1" t="s">
        <v>10</v>
      </c>
      <c r="B29">
        <f>B26+B28</f>
        <v>27.137498376156294</v>
      </c>
      <c r="C29">
        <f>C26+C28</f>
        <v>11.920809597191383</v>
      </c>
      <c r="F29" s="1" t="s">
        <v>10</v>
      </c>
      <c r="G29">
        <f>G26+G28</f>
        <v>26.762511359441618</v>
      </c>
      <c r="H29">
        <f>H26+H28</f>
        <v>4.2418305799066314</v>
      </c>
      <c r="K29" s="1" t="s">
        <v>10</v>
      </c>
      <c r="L29">
        <f>L26+L28</f>
        <v>30.296526881341901</v>
      </c>
      <c r="M29">
        <f>M26+M28</f>
        <v>8.6313781461090713</v>
      </c>
      <c r="P29" s="1" t="s">
        <v>10</v>
      </c>
      <c r="Q29">
        <f>Q26+Q28</f>
        <v>22.898376830590426</v>
      </c>
      <c r="R29">
        <f>R26+R28</f>
        <v>7.5052244469662206</v>
      </c>
      <c r="U29" s="1" t="s">
        <v>10</v>
      </c>
      <c r="V29">
        <f>V26+V28</f>
        <v>24.833641098070327</v>
      </c>
      <c r="W29">
        <f>W26+W28</f>
        <v>11.018657078149985</v>
      </c>
      <c r="Z29" s="1" t="s">
        <v>10</v>
      </c>
      <c r="AA29">
        <f>AA26+AA28</f>
        <v>34.276984346322543</v>
      </c>
      <c r="AB29">
        <f>AB26+AB28</f>
        <v>5.7933772811525266</v>
      </c>
      <c r="AE29" s="1" t="s">
        <v>10</v>
      </c>
      <c r="AF29">
        <f>AF26+AF28</f>
        <v>35.901152739889028</v>
      </c>
      <c r="AG29">
        <f>AG26+AG28</f>
        <v>7.3661014270051286</v>
      </c>
      <c r="AJ29" s="1" t="s">
        <v>10</v>
      </c>
      <c r="AK29">
        <f>AK26+AK28</f>
        <v>38.0213632370345</v>
      </c>
      <c r="AL29">
        <f>AL26+AL28</f>
        <v>13.277150845400374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25.843887499999997</v>
      </c>
      <c r="K40">
        <f>AVERAGE(C4,H4,M4,R4,W4,AB4,AG4,AL4)</f>
        <v>5.4709999999999992</v>
      </c>
      <c r="O40">
        <f>J41-J40</f>
        <v>-1.1349874999999976</v>
      </c>
      <c r="P40">
        <f>K41-K40</f>
        <v>1.7209000000000012</v>
      </c>
      <c r="R40" s="1">
        <v>0.1</v>
      </c>
      <c r="S40">
        <f>O40/J40*100</f>
        <v>-4.3917057756887301</v>
      </c>
      <c r="T40">
        <f>P40/K40*100</f>
        <v>31.454944251507978</v>
      </c>
      <c r="W40">
        <f>J40</f>
        <v>25.843887499999997</v>
      </c>
      <c r="X40">
        <f>K40</f>
        <v>5.4709999999999992</v>
      </c>
      <c r="Y40">
        <f>S40</f>
        <v>-4.3917057756887301</v>
      </c>
      <c r="Z40">
        <f>S41</f>
        <v>-12.809363529383866</v>
      </c>
      <c r="AA40">
        <f>S42</f>
        <v>-12.898407795653791</v>
      </c>
      <c r="AB40">
        <f>S43</f>
        <v>-18.178621540586708</v>
      </c>
      <c r="AC40">
        <f>S44</f>
        <v>-17.875890382203512</v>
      </c>
      <c r="AD40">
        <f>S45</f>
        <v>-6.1154692768260963</v>
      </c>
      <c r="AE40">
        <f>S46</f>
        <v>-17.389943753624518</v>
      </c>
      <c r="AF40">
        <f>S47</f>
        <v>-13.257873839607125</v>
      </c>
      <c r="AG40">
        <f>S48</f>
        <v>-9.5063097608670439</v>
      </c>
      <c r="AH40">
        <f>S49</f>
        <v>-10.181469409352582</v>
      </c>
      <c r="AI40">
        <f>S50</f>
        <v>-15.850072865392248</v>
      </c>
      <c r="AJ40">
        <f>S51</f>
        <v>-27.249722008734178</v>
      </c>
      <c r="AK40">
        <f>S52</f>
        <v>-22.337728795638821</v>
      </c>
      <c r="AL40">
        <f>S53</f>
        <v>-25.507482185100816</v>
      </c>
      <c r="AM40">
        <f>S54</f>
        <v>-34.841604228465997</v>
      </c>
      <c r="AN40">
        <f>S55</f>
        <v>-36.341813900869205</v>
      </c>
      <c r="AO40">
        <f>S56</f>
        <v>-33.963882175233891</v>
      </c>
      <c r="AP40">
        <f>S57</f>
        <v>-34.061197256024265</v>
      </c>
      <c r="AQ40">
        <f>S58</f>
        <v>-33.636532042634833</v>
      </c>
      <c r="AR40">
        <f>S59</f>
        <v>-46.580114930464703</v>
      </c>
      <c r="AS40">
        <f>T40</f>
        <v>31.454944251507978</v>
      </c>
      <c r="AT40">
        <f>T41</f>
        <v>14.208782672272008</v>
      </c>
      <c r="AU40">
        <f>T42</f>
        <v>6.986839700237633</v>
      </c>
      <c r="AV40">
        <f>T43</f>
        <v>-4.762840431365353</v>
      </c>
      <c r="AW40">
        <f>T44</f>
        <v>4.4164686528971266</v>
      </c>
      <c r="AX40">
        <f>T45</f>
        <v>1.4323249862913527</v>
      </c>
      <c r="AY40">
        <f>T46</f>
        <v>2.5386126850667332</v>
      </c>
      <c r="AZ40">
        <f>T47</f>
        <v>-7.7878815573021232</v>
      </c>
      <c r="BA40">
        <f>T48</f>
        <v>12.48195028331202</v>
      </c>
      <c r="BB40">
        <f>T49</f>
        <v>-8.8468744288064265</v>
      </c>
      <c r="BC40">
        <f>T50</f>
        <v>-15.231219155547409</v>
      </c>
      <c r="BD40">
        <f>T51</f>
        <v>-9.4653628221531587</v>
      </c>
      <c r="BE40">
        <f>T52</f>
        <v>-13.176064704807134</v>
      </c>
      <c r="BF40">
        <f>T53</f>
        <v>-3.3325717419118925</v>
      </c>
      <c r="BG40">
        <f>T54</f>
        <v>-11.95325351855236</v>
      </c>
      <c r="BH40">
        <f>T55</f>
        <v>-18.691738256260262</v>
      </c>
      <c r="BI40">
        <f>T56</f>
        <v>-24.204898556022655</v>
      </c>
      <c r="BJ40">
        <f>T57</f>
        <v>-18.949689270700041</v>
      </c>
      <c r="BK40">
        <f>T58</f>
        <v>-23.047431913726914</v>
      </c>
      <c r="BL40">
        <f>T59</f>
        <v>-25.866614878450001</v>
      </c>
    </row>
    <row r="41" spans="9:64" x14ac:dyDescent="0.25">
      <c r="I41" s="1">
        <v>0.1</v>
      </c>
      <c r="J41">
        <f>AVERAGE(B5,G5,L5,Q5,V5,AA5,AF5,AK5)</f>
        <v>24.7089</v>
      </c>
      <c r="K41">
        <f>AVERAGE(C5,H5,M5,R5,W5,AB5,AG5,AL5)</f>
        <v>7.1919000000000004</v>
      </c>
      <c r="O41">
        <f>J42-J40</f>
        <v>-3.3104374999999955</v>
      </c>
      <c r="P41">
        <f>K42-K40</f>
        <v>0.77736250000000151</v>
      </c>
      <c r="R41" s="1">
        <v>0.2</v>
      </c>
      <c r="S41">
        <f>O41/J40*100</f>
        <v>-12.809363529383866</v>
      </c>
      <c r="T41">
        <f>P41/K40*100</f>
        <v>14.208782672272008</v>
      </c>
    </row>
    <row r="42" spans="9:64" x14ac:dyDescent="0.25">
      <c r="I42" s="1">
        <v>0.2</v>
      </c>
      <c r="J42">
        <f>AVERAGE(B6,G6,L6,Q6,V6,AA6,AF6,AK6)</f>
        <v>22.533450000000002</v>
      </c>
      <c r="K42">
        <f>AVERAGE(C6,H6,M6,R6,W6,AB6,AG6,AL6)</f>
        <v>6.2483625000000007</v>
      </c>
      <c r="O42">
        <f>J43-J40</f>
        <v>-3.3334499999999956</v>
      </c>
      <c r="P42">
        <f>K43-K40</f>
        <v>0.38225000000000087</v>
      </c>
      <c r="R42" s="1">
        <v>0.3</v>
      </c>
      <c r="S42">
        <f>O42/J40*100</f>
        <v>-12.898407795653791</v>
      </c>
      <c r="T42">
        <f>P42/K40*100</f>
        <v>6.986839700237633</v>
      </c>
    </row>
    <row r="43" spans="9:64" x14ac:dyDescent="0.25">
      <c r="I43" s="1">
        <v>0.3</v>
      </c>
      <c r="J43">
        <f>AVERAGE(B7,G7,L7,Q7,V7,AA7,AF7,AK7)</f>
        <v>22.510437500000002</v>
      </c>
      <c r="K43">
        <f>AVERAGE(C7,H7,M7,R7,W7,AB7,AG7,AL7)</f>
        <v>5.8532500000000001</v>
      </c>
      <c r="O43">
        <f>J44-J40</f>
        <v>-4.6980624999999954</v>
      </c>
      <c r="P43">
        <f>K44-K40</f>
        <v>-0.26057499999999845</v>
      </c>
      <c r="R43" s="1">
        <v>0.4</v>
      </c>
      <c r="S43">
        <f>O43/J40*100</f>
        <v>-18.178621540586708</v>
      </c>
      <c r="T43">
        <f>P43/K40*100</f>
        <v>-4.762840431365353</v>
      </c>
    </row>
    <row r="44" spans="9:64" x14ac:dyDescent="0.25">
      <c r="I44" s="1">
        <v>0.4</v>
      </c>
      <c r="J44">
        <f>AVERAGE(B8,G8,L8,Q8,V8,AA8,AF8,AK8)</f>
        <v>21.145825000000002</v>
      </c>
      <c r="K44">
        <f t="shared" ref="K43:K60" si="0">AVERAGE(C8,H8,M8,R8,W8,AB8,AG8,AL8)</f>
        <v>5.2104250000000008</v>
      </c>
      <c r="O44">
        <f>J45-J40</f>
        <v>-4.6198249999999952</v>
      </c>
      <c r="P44">
        <f>K45-K40</f>
        <v>0.24162500000000176</v>
      </c>
      <c r="R44" s="1">
        <v>0.5</v>
      </c>
      <c r="S44">
        <f>O44/J40*100</f>
        <v>-17.875890382203512</v>
      </c>
      <c r="T44">
        <f>P44/K40*100</f>
        <v>4.4164686528971266</v>
      </c>
    </row>
    <row r="45" spans="9:64" x14ac:dyDescent="0.25">
      <c r="I45" s="1">
        <v>0.5</v>
      </c>
      <c r="J45">
        <f t="shared" ref="J45:J60" si="1">AVERAGE(B9,G9,L9,Q9,V9,AA9,AF9,AK9)</f>
        <v>21.224062500000002</v>
      </c>
      <c r="K45">
        <f t="shared" si="0"/>
        <v>5.712625000000001</v>
      </c>
      <c r="O45">
        <f>J46-J40</f>
        <v>-1.5804749999999999</v>
      </c>
      <c r="P45">
        <f>K46-K40</f>
        <v>7.8362499999999891E-2</v>
      </c>
      <c r="R45" s="1">
        <v>0.6</v>
      </c>
      <c r="S45">
        <f>O45/J40*100</f>
        <v>-6.1154692768260963</v>
      </c>
      <c r="T45">
        <f>P45/K40*100</f>
        <v>1.4323249862913527</v>
      </c>
    </row>
    <row r="46" spans="9:64" x14ac:dyDescent="0.25">
      <c r="I46" s="1">
        <v>0.6</v>
      </c>
      <c r="J46">
        <f t="shared" si="1"/>
        <v>24.263412499999998</v>
      </c>
      <c r="K46">
        <f t="shared" si="0"/>
        <v>5.5493624999999991</v>
      </c>
      <c r="O46">
        <f>J47-J40</f>
        <v>-4.494237499999997</v>
      </c>
      <c r="P46">
        <f>K47-K40</f>
        <v>0.13888750000000094</v>
      </c>
      <c r="R46" s="1">
        <v>0.7</v>
      </c>
      <c r="S46">
        <f>O46/J40*100</f>
        <v>-17.389943753624518</v>
      </c>
      <c r="T46">
        <f>P46/K40*100</f>
        <v>2.5386126850667332</v>
      </c>
    </row>
    <row r="47" spans="9:64" x14ac:dyDescent="0.25">
      <c r="I47" s="1">
        <v>0.7</v>
      </c>
      <c r="J47">
        <f t="shared" si="1"/>
        <v>21.34965</v>
      </c>
      <c r="K47">
        <f t="shared" si="0"/>
        <v>5.6098875000000001</v>
      </c>
      <c r="O47">
        <f>J48-J40</f>
        <v>-3.4263499999999958</v>
      </c>
      <c r="P47">
        <f>K48-K40</f>
        <v>-0.42607499999999909</v>
      </c>
      <c r="R47" s="1">
        <v>0.8</v>
      </c>
      <c r="S47">
        <f>O47/J40*100</f>
        <v>-13.257873839607125</v>
      </c>
      <c r="T47">
        <f>P47/K40*100</f>
        <v>-7.7878815573021232</v>
      </c>
    </row>
    <row r="48" spans="9:64" x14ac:dyDescent="0.25">
      <c r="I48" s="1">
        <v>0.8</v>
      </c>
      <c r="J48">
        <f t="shared" si="1"/>
        <v>22.417537500000002</v>
      </c>
      <c r="K48">
        <f t="shared" si="0"/>
        <v>5.0449250000000001</v>
      </c>
      <c r="O48">
        <f>J49-J40</f>
        <v>-2.4567999999999977</v>
      </c>
      <c r="P48">
        <f>K49-K40</f>
        <v>0.68288750000000054</v>
      </c>
      <c r="R48" s="1">
        <v>0.9</v>
      </c>
      <c r="S48">
        <f>O48/J40*100</f>
        <v>-9.5063097608670439</v>
      </c>
      <c r="T48">
        <f>P48/K40*100</f>
        <v>12.48195028331202</v>
      </c>
    </row>
    <row r="49" spans="1:20" x14ac:dyDescent="0.25">
      <c r="I49" s="1">
        <v>0.9</v>
      </c>
      <c r="J49">
        <f t="shared" si="1"/>
        <v>23.3870875</v>
      </c>
      <c r="K49">
        <f t="shared" si="0"/>
        <v>6.1538874999999997</v>
      </c>
      <c r="O49">
        <f>J50-J40</f>
        <v>-2.6312874999999956</v>
      </c>
      <c r="P49">
        <f>K50-K40</f>
        <v>-0.48401249999999951</v>
      </c>
      <c r="R49" s="1">
        <v>1</v>
      </c>
      <c r="S49">
        <f>O49/J40*100</f>
        <v>-10.181469409352582</v>
      </c>
      <c r="T49">
        <f>P49/K40*100</f>
        <v>-8.8468744288064265</v>
      </c>
    </row>
    <row r="50" spans="1:20" x14ac:dyDescent="0.25">
      <c r="I50" s="1">
        <v>1</v>
      </c>
      <c r="J50">
        <f t="shared" si="1"/>
        <v>23.212600000000002</v>
      </c>
      <c r="K50">
        <f t="shared" si="0"/>
        <v>4.9869874999999997</v>
      </c>
      <c r="O50">
        <f>J51-J40</f>
        <v>-4.0962749999999986</v>
      </c>
      <c r="P50">
        <f>K51-K40</f>
        <v>-0.8332999999999986</v>
      </c>
      <c r="R50" s="1">
        <v>1.1000000000000001</v>
      </c>
      <c r="S50">
        <f>O50/J40*100</f>
        <v>-15.850072865392248</v>
      </c>
      <c r="T50">
        <f>P50/K40*100</f>
        <v>-15.231219155547409</v>
      </c>
    </row>
    <row r="51" spans="1:20" x14ac:dyDescent="0.25">
      <c r="A51" t="s">
        <v>20</v>
      </c>
      <c r="I51" s="1">
        <v>1.1000000000000001</v>
      </c>
      <c r="J51">
        <f t="shared" si="1"/>
        <v>21.747612499999999</v>
      </c>
      <c r="K51">
        <f t="shared" si="0"/>
        <v>4.6377000000000006</v>
      </c>
      <c r="O51">
        <f>J52-J40</f>
        <v>-7.0423875000000002</v>
      </c>
      <c r="P51">
        <f>K52-K40</f>
        <v>-0.51784999999999926</v>
      </c>
      <c r="R51" s="1">
        <v>1.2</v>
      </c>
      <c r="S51">
        <f>O51/J40*100</f>
        <v>-27.249722008734178</v>
      </c>
      <c r="T51">
        <f>P51/K40*100</f>
        <v>-9.4653628221531587</v>
      </c>
    </row>
    <row r="52" spans="1:20" x14ac:dyDescent="0.25">
      <c r="A52" t="s">
        <v>21</v>
      </c>
      <c r="I52" s="1">
        <v>1.2</v>
      </c>
      <c r="J52">
        <f t="shared" si="1"/>
        <v>18.801499999999997</v>
      </c>
      <c r="K52">
        <f t="shared" si="0"/>
        <v>4.9531499999999999</v>
      </c>
      <c r="O52">
        <f>J53-J40</f>
        <v>-5.7729375000000012</v>
      </c>
      <c r="P52">
        <f>K53-K40</f>
        <v>-0.72086249999999819</v>
      </c>
      <c r="R52" s="1">
        <v>1.3</v>
      </c>
      <c r="S52">
        <f>O52/J40*100</f>
        <v>-22.337728795638821</v>
      </c>
      <c r="T52">
        <f>P52/K40*100</f>
        <v>-13.176064704807134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20.070949999999996</v>
      </c>
      <c r="K53">
        <f t="shared" si="0"/>
        <v>4.750137500000001</v>
      </c>
      <c r="O53">
        <f>J54-J40</f>
        <v>-6.5921249999999958</v>
      </c>
      <c r="P53">
        <f>K54-K40</f>
        <v>-0.18232499999999963</v>
      </c>
      <c r="R53" s="1">
        <v>1.4</v>
      </c>
      <c r="S53">
        <f>O53/J40*100</f>
        <v>-25.507482185100816</v>
      </c>
      <c r="T53">
        <f>P53/K40*100</f>
        <v>-3.3325717419118925</v>
      </c>
    </row>
    <row r="54" spans="1:20" x14ac:dyDescent="0.25">
      <c r="A54" s="1">
        <v>1</v>
      </c>
      <c r="B54">
        <f>B4</f>
        <v>23.759799999999998</v>
      </c>
      <c r="C54">
        <f>C4</f>
        <v>7.8292999999999999</v>
      </c>
      <c r="I54" s="1">
        <v>1.4</v>
      </c>
      <c r="J54">
        <f t="shared" si="1"/>
        <v>19.251762500000002</v>
      </c>
      <c r="K54">
        <f t="shared" si="0"/>
        <v>5.2886749999999996</v>
      </c>
      <c r="O54">
        <f>J55-J40</f>
        <v>-9.0044249999999941</v>
      </c>
      <c r="P54">
        <f>K55-K40</f>
        <v>-0.65396249999999956</v>
      </c>
      <c r="R54" s="1">
        <v>1.5</v>
      </c>
      <c r="S54">
        <f>O54/J40*100</f>
        <v>-34.841604228465997</v>
      </c>
      <c r="T54">
        <f>P54/K40*100</f>
        <v>-11.95325351855236</v>
      </c>
    </row>
    <row r="55" spans="1:20" x14ac:dyDescent="0.25">
      <c r="A55" s="1">
        <v>2</v>
      </c>
      <c r="B55">
        <f>G4</f>
        <v>19.3415</v>
      </c>
      <c r="C55">
        <f>H4</f>
        <v>3.5977999999999999</v>
      </c>
      <c r="I55" s="1">
        <v>1.5</v>
      </c>
      <c r="J55">
        <f t="shared" si="1"/>
        <v>16.839462500000003</v>
      </c>
      <c r="K55">
        <f t="shared" si="0"/>
        <v>4.8170374999999996</v>
      </c>
      <c r="O55">
        <f>J56-J40</f>
        <v>-9.3921374999999969</v>
      </c>
      <c r="P55">
        <f>K56-K40</f>
        <v>-1.0226249999999988</v>
      </c>
      <c r="R55" s="1">
        <v>1.6</v>
      </c>
      <c r="S55">
        <f>O55/J40*100</f>
        <v>-36.341813900869205</v>
      </c>
      <c r="T55">
        <f>P55/K40*100</f>
        <v>-18.691738256260262</v>
      </c>
    </row>
    <row r="56" spans="1:20" x14ac:dyDescent="0.25">
      <c r="A56" s="1">
        <v>3</v>
      </c>
      <c r="B56">
        <f>L4</f>
        <v>22.9086</v>
      </c>
      <c r="C56">
        <f>M4</f>
        <v>6.7915999999999999</v>
      </c>
      <c r="I56" s="1">
        <v>1.6</v>
      </c>
      <c r="J56">
        <f t="shared" si="1"/>
        <v>16.451750000000001</v>
      </c>
      <c r="K56">
        <f t="shared" si="0"/>
        <v>4.4483750000000004</v>
      </c>
      <c r="O56">
        <f>J57-J40</f>
        <v>-8.7775874999999992</v>
      </c>
      <c r="P56">
        <f>K57-K40</f>
        <v>-1.3242499999999993</v>
      </c>
      <c r="R56" s="1">
        <v>1.7</v>
      </c>
      <c r="S56">
        <f>O56/J40*100</f>
        <v>-33.963882175233891</v>
      </c>
      <c r="T56">
        <f>P56/K40*100</f>
        <v>-24.204898556022655</v>
      </c>
    </row>
    <row r="57" spans="1:20" x14ac:dyDescent="0.25">
      <c r="A57" s="1">
        <v>4</v>
      </c>
      <c r="B57">
        <f>Q4</f>
        <v>25.581800000000001</v>
      </c>
      <c r="C57">
        <f>R4</f>
        <v>3.7957999999999998</v>
      </c>
      <c r="I57" s="1">
        <v>1.7</v>
      </c>
      <c r="J57">
        <f t="shared" si="1"/>
        <v>17.066299999999998</v>
      </c>
      <c r="K57">
        <f t="shared" si="0"/>
        <v>4.1467499999999999</v>
      </c>
      <c r="O57">
        <f>J58-J40</f>
        <v>-8.8027374999999957</v>
      </c>
      <c r="P57">
        <f>K58-K40</f>
        <v>-1.0367374999999992</v>
      </c>
      <c r="R57" s="1">
        <v>1.8</v>
      </c>
      <c r="S57">
        <f>O57/J40*100</f>
        <v>-34.061197256024265</v>
      </c>
      <c r="T57">
        <f>P57/K40*100</f>
        <v>-18.949689270700041</v>
      </c>
    </row>
    <row r="58" spans="1:20" x14ac:dyDescent="0.25">
      <c r="A58" s="1">
        <v>5</v>
      </c>
      <c r="B58">
        <f>V4</f>
        <v>20.4831</v>
      </c>
      <c r="C58">
        <f>W4</f>
        <v>7.8771000000000004</v>
      </c>
      <c r="I58" s="1">
        <v>1.8</v>
      </c>
      <c r="J58">
        <f t="shared" si="1"/>
        <v>17.041150000000002</v>
      </c>
      <c r="K58">
        <f t="shared" si="0"/>
        <v>4.4342625</v>
      </c>
      <c r="O58">
        <f>J59-J40</f>
        <v>-8.6929874999999974</v>
      </c>
      <c r="P58">
        <f>K59-K40</f>
        <v>-1.2609249999999994</v>
      </c>
      <c r="R58" s="1">
        <v>1.9</v>
      </c>
      <c r="S58">
        <f>O58/J40*100</f>
        <v>-33.636532042634833</v>
      </c>
      <c r="T58">
        <f>P58/K40*100</f>
        <v>-23.047431913726914</v>
      </c>
    </row>
    <row r="59" spans="1:20" x14ac:dyDescent="0.25">
      <c r="A59" s="1">
        <v>6</v>
      </c>
      <c r="B59">
        <f>AA4</f>
        <v>25.4343</v>
      </c>
      <c r="C59">
        <f>AB4</f>
        <v>3.9068000000000001</v>
      </c>
      <c r="I59" s="1">
        <v>1.9</v>
      </c>
      <c r="J59">
        <f t="shared" si="1"/>
        <v>17.1509</v>
      </c>
      <c r="K59">
        <f t="shared" si="0"/>
        <v>4.2100749999999998</v>
      </c>
      <c r="O59">
        <f>J60-J40</f>
        <v>-12.038112499999999</v>
      </c>
      <c r="P59">
        <f>K60-K40</f>
        <v>-1.4151624999999992</v>
      </c>
      <c r="R59" s="1">
        <v>2</v>
      </c>
      <c r="S59">
        <f>O59/J40*100</f>
        <v>-46.580114930464703</v>
      </c>
      <c r="T59">
        <f>P59/K40*100</f>
        <v>-25.866614878450001</v>
      </c>
    </row>
    <row r="60" spans="1:20" x14ac:dyDescent="0.25">
      <c r="A60" s="1">
        <v>7</v>
      </c>
      <c r="B60">
        <f>AF4</f>
        <v>33.244399999999999</v>
      </c>
      <c r="C60">
        <f>AG4</f>
        <v>4.1269</v>
      </c>
      <c r="I60" s="1">
        <v>2</v>
      </c>
      <c r="J60">
        <f>AVERAGE(B24,G24,L24,Q24,V24,AA24,AF24,AK24)</f>
        <v>13.805774999999999</v>
      </c>
      <c r="K60">
        <f>AVERAGE(C24,H24,M24,R24,W24,AB24,AG24,AL24)</f>
        <v>4.0558375</v>
      </c>
    </row>
    <row r="61" spans="1:20" x14ac:dyDescent="0.25">
      <c r="A61" s="1">
        <v>8</v>
      </c>
      <c r="B61">
        <f>AK4</f>
        <v>35.997599999999998</v>
      </c>
      <c r="C61">
        <f>AL4</f>
        <v>5.8426999999999998</v>
      </c>
    </row>
    <row r="63" spans="1:20" x14ac:dyDescent="0.25">
      <c r="A63" t="s">
        <v>22</v>
      </c>
      <c r="B63">
        <f>AVERAGE(B54:B61)</f>
        <v>25.843887499999997</v>
      </c>
      <c r="C63">
        <f>AVERAGE(C54:C61)</f>
        <v>5.4709999999999992</v>
      </c>
    </row>
    <row r="64" spans="1:20" x14ac:dyDescent="0.25">
      <c r="A64" t="s">
        <v>8</v>
      </c>
      <c r="B64">
        <f>STDEV(B54:B61)</f>
        <v>5.8807231553459083</v>
      </c>
      <c r="C64">
        <f>STDEV(C54:C61)</f>
        <v>1.8439685882047236</v>
      </c>
    </row>
    <row r="65" spans="1:3" x14ac:dyDescent="0.25">
      <c r="A65" t="s">
        <v>23</v>
      </c>
      <c r="B65">
        <f>1.5*B64</f>
        <v>8.8210847330188624</v>
      </c>
      <c r="C65">
        <f>1.5*C64</f>
        <v>2.7659528823070856</v>
      </c>
    </row>
    <row r="66" spans="1:3" x14ac:dyDescent="0.25">
      <c r="A66" t="s">
        <v>9</v>
      </c>
      <c r="B66">
        <f>2*B64</f>
        <v>11.761446310691817</v>
      </c>
      <c r="C66">
        <f>2*C64</f>
        <v>3.6879371764094473</v>
      </c>
    </row>
    <row r="67" spans="1:3" x14ac:dyDescent="0.25">
      <c r="A67" t="s">
        <v>24</v>
      </c>
      <c r="B67">
        <f>B63+B65</f>
        <v>34.664972233018858</v>
      </c>
      <c r="C67">
        <f>C63+C65</f>
        <v>8.2369528823070848</v>
      </c>
    </row>
    <row r="68" spans="1:3" x14ac:dyDescent="0.25">
      <c r="A68" t="s">
        <v>25</v>
      </c>
      <c r="B68">
        <f>B63+B66</f>
        <v>37.605333810691818</v>
      </c>
      <c r="C68">
        <f>C63+C66</f>
        <v>9.1589371764094469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2014-03-30T22:24:57Z</dcterms:created>
  <dcterms:modified xsi:type="dcterms:W3CDTF">2014-03-30T22:25:42Z</dcterms:modified>
</cp:coreProperties>
</file>