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K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<sst xmlns="http://schemas.openxmlformats.org/spreadsheetml/2006/main" count="80" uniqueCount="26">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</sst>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12.0626</v>
      </c>
      <c r="C4">
        <v>5.1605999999999996</v>
      </c>
      <c r="F4" s="1">
        <v>429</v>
      </c>
      <c r="G4">
        <v>12.8658</v>
      </c>
      <c r="H4">
        <v>5.2771999999999997</v>
      </c>
      <c r="K4" s="1">
        <v>429</v>
      </c>
      <c r="L4">
        <v>12.8576</v>
      </c>
      <c r="M4">
        <v>5.4084000000000003</v>
      </c>
      <c r="P4" s="1">
        <v>429</v>
      </c>
      <c r="Q4">
        <v>12.037699999999999</v>
      </c>
      <c r="R4">
        <v>5.1082000000000001</v>
      </c>
      <c r="U4" s="1">
        <v>429</v>
      </c>
      <c r="V4">
        <v>11.0413</v>
      </c>
      <c r="W4">
        <v>5.7534999999999998</v>
      </c>
      <c r="Z4" s="1">
        <v>429</v>
      </c>
      <c r="AA4">
        <v>12.3977</v>
      </c>
      <c r="AB4">
        <v>5.5404999999999998</v>
      </c>
      <c r="AE4" s="1">
        <v>429</v>
      </c>
      <c r="AF4">
        <v>12.6479</v>
      </c>
      <c r="AG4">
        <v>5.8598999999999997</v>
      </c>
      <c r="AJ4" s="1">
        <v>429</v>
      </c>
      <c r="AK4">
        <v>9.9285999999999994</v>
      </c>
      <c r="AL4">
        <v>5.8593999999999999</v>
      </c>
    </row>
    <row r="5" spans="1:38" x14ac:dyDescent="0.25">
      <c r="A5" s="1">
        <v>0.1</v>
      </c>
      <c r="B5">
        <v>12.454499999999999</v>
      </c>
      <c r="C5">
        <v>5.3029999999999999</v>
      </c>
      <c r="F5" s="1">
        <v>0.1</v>
      </c>
      <c r="G5">
        <v>12.3443</v>
      </c>
      <c r="H5">
        <v>5.6708999999999996</v>
      </c>
      <c r="K5" s="1">
        <v>0.1</v>
      </c>
      <c r="L5">
        <v>15.600199999999999</v>
      </c>
      <c r="M5">
        <v>6.9569999999999999</v>
      </c>
      <c r="P5" s="1">
        <v>0.1</v>
      </c>
      <c r="Q5">
        <v>11.710800000000001</v>
      </c>
      <c r="R5">
        <v>5.1398000000000001</v>
      </c>
      <c r="U5" s="1">
        <v>0.1</v>
      </c>
      <c r="V5">
        <v>11.1647</v>
      </c>
      <c r="W5">
        <v>5.0209999999999999</v>
      </c>
      <c r="Z5" s="1">
        <v>0.1</v>
      </c>
      <c r="AA5">
        <v>15.657</v>
      </c>
      <c r="AB5">
        <v>6.3758999999999997</v>
      </c>
      <c r="AE5" s="1">
        <v>0.1</v>
      </c>
      <c r="AF5">
        <v>10.2178</v>
      </c>
      <c r="AG5">
        <v>5.9157000000000002</v>
      </c>
      <c r="AJ5" s="1">
        <v>0.1</v>
      </c>
      <c r="AK5">
        <v>15.3537</v>
      </c>
      <c r="AL5">
        <v>6.3929999999999998</v>
      </c>
    </row>
    <row r="6" spans="1:38" x14ac:dyDescent="0.25">
      <c r="A6" s="1">
        <v>0.2</v>
      </c>
      <c r="B6">
        <v>8.5975000000000001</v>
      </c>
      <c r="C6">
        <v>5.1547000000000001</v>
      </c>
      <c r="F6" s="1">
        <v>0.2</v>
      </c>
      <c r="G6">
        <v>11.085800000000001</v>
      </c>
      <c r="H6">
        <v>5.6233000000000004</v>
      </c>
      <c r="K6" s="1">
        <v>0.2</v>
      </c>
      <c r="L6">
        <v>10.895</v>
      </c>
      <c r="M6">
        <v>5.9074</v>
      </c>
      <c r="P6" s="1">
        <v>0.2</v>
      </c>
      <c r="Q6">
        <v>10.399100000000001</v>
      </c>
      <c r="R6">
        <v>5.4634999999999998</v>
      </c>
      <c r="U6" s="1">
        <v>0.2</v>
      </c>
      <c r="V6">
        <v>10.4786</v>
      </c>
      <c r="W6">
        <v>5.4776999999999996</v>
      </c>
      <c r="Z6" s="1">
        <v>0.2</v>
      </c>
      <c r="AA6">
        <v>16.302399999999999</v>
      </c>
      <c r="AB6">
        <v>6.0602</v>
      </c>
      <c r="AE6" s="1">
        <v>0.2</v>
      </c>
      <c r="AF6">
        <v>13.179</v>
      </c>
      <c r="AG6">
        <v>5.1866000000000003</v>
      </c>
      <c r="AJ6" s="1">
        <v>0.2</v>
      </c>
      <c r="AK6">
        <v>12.362500000000001</v>
      </c>
      <c r="AL6">
        <v>4.9916</v>
      </c>
    </row>
    <row r="7" spans="1:38" x14ac:dyDescent="0.25">
      <c r="A7" s="1">
        <v>0.3</v>
      </c>
      <c r="B7">
        <v>10.5802</v>
      </c>
      <c r="C7">
        <v>4.9058999999999999</v>
      </c>
      <c r="F7" s="1">
        <v>0.3</v>
      </c>
      <c r="G7">
        <v>12.2156</v>
      </c>
      <c r="H7">
        <v>5.1840000000000002</v>
      </c>
      <c r="K7" s="1">
        <v>0.3</v>
      </c>
      <c r="L7">
        <v>10.574199999999999</v>
      </c>
      <c r="M7">
        <v>5.8598999999999997</v>
      </c>
      <c r="P7" s="1">
        <v>0.3</v>
      </c>
      <c r="Q7">
        <v>14.8573</v>
      </c>
      <c r="R7">
        <v>5.7210999999999999</v>
      </c>
      <c r="U7" s="1">
        <v>0.3</v>
      </c>
      <c r="V7">
        <v>10.818199999999999</v>
      </c>
      <c r="W7">
        <v>4.9279999999999999</v>
      </c>
      <c r="Z7" s="1">
        <v>0.3</v>
      </c>
      <c r="AA7">
        <v>13.1738</v>
      </c>
      <c r="AB7">
        <v>5.5266000000000002</v>
      </c>
      <c r="AE7" s="1">
        <v>0.3</v>
      </c>
      <c r="AF7">
        <v>11.981199999999999</v>
      </c>
      <c r="AG7">
        <v>5.383</v>
      </c>
      <c r="AJ7" s="1">
        <v>0.3</v>
      </c>
      <c r="AK7">
        <v>11.865500000000001</v>
      </c>
      <c r="AL7">
        <v>6.0605000000000002</v>
      </c>
    </row>
    <row r="8" spans="1:38" x14ac:dyDescent="0.25">
      <c r="A8" s="1">
        <v>0.4</v>
      </c>
      <c r="B8">
        <v>10.845800000000001</v>
      </c>
      <c r="C8">
        <v>6.2420999999999998</v>
      </c>
      <c r="F8" s="1">
        <v>0.4</v>
      </c>
      <c r="G8">
        <v>17.611799999999999</v>
      </c>
      <c r="H8">
        <v>5.1020000000000003</v>
      </c>
      <c r="K8" s="1">
        <v>0.4</v>
      </c>
      <c r="L8">
        <v>11.673500000000001</v>
      </c>
      <c r="M8">
        <v>5.5462999999999996</v>
      </c>
      <c r="P8" s="1">
        <v>0.4</v>
      </c>
      <c r="Q8">
        <v>12.638299999999999</v>
      </c>
      <c r="R8">
        <v>5.2431000000000001</v>
      </c>
      <c r="U8" s="1">
        <v>0.4</v>
      </c>
      <c r="V8">
        <v>10.829499999999999</v>
      </c>
      <c r="W8">
        <v>4.9427000000000003</v>
      </c>
      <c r="Z8" s="1">
        <v>0.4</v>
      </c>
      <c r="AA8">
        <v>13.859299999999999</v>
      </c>
      <c r="AB8">
        <v>5.8376999999999999</v>
      </c>
      <c r="AE8" s="1">
        <v>0.4</v>
      </c>
      <c r="AF8">
        <v>13.261100000000001</v>
      </c>
      <c r="AG8">
        <v>5.3567</v>
      </c>
      <c r="AJ8" s="1">
        <v>0.4</v>
      </c>
      <c r="AK8">
        <v>12.426500000000001</v>
      </c>
      <c r="AL8">
        <v>5.5114000000000001</v>
      </c>
    </row>
    <row r="9" spans="1:38" x14ac:dyDescent="0.25">
      <c r="A9" s="1">
        <v>0.5</v>
      </c>
      <c r="B9">
        <v>11.000299999999999</v>
      </c>
      <c r="C9">
        <v>5.9898999999999996</v>
      </c>
      <c r="F9" s="1">
        <v>0.5</v>
      </c>
      <c r="G9">
        <v>13.4244</v>
      </c>
      <c r="H9">
        <v>4.8472999999999997</v>
      </c>
      <c r="K9" s="1">
        <v>0.5</v>
      </c>
      <c r="L9">
        <v>13.166399999999999</v>
      </c>
      <c r="M9">
        <v>5.5510999999999999</v>
      </c>
      <c r="P9" s="1">
        <v>0.5</v>
      </c>
      <c r="Q9">
        <v>13.1425</v>
      </c>
      <c r="R9">
        <v>5.3975</v>
      </c>
      <c r="U9" s="1">
        <v>0.5</v>
      </c>
      <c r="V9">
        <v>11.6396</v>
      </c>
      <c r="W9">
        <v>5.7247000000000003</v>
      </c>
      <c r="Z9" s="1">
        <v>0.5</v>
      </c>
      <c r="AA9">
        <v>9.4641999999999999</v>
      </c>
      <c r="AB9">
        <v>5.9084000000000003</v>
      </c>
      <c r="AE9" s="1">
        <v>0.5</v>
      </c>
      <c r="AF9">
        <v>13.785500000000001</v>
      </c>
      <c r="AG9">
        <v>5.2423000000000002</v>
      </c>
      <c r="AJ9" s="1">
        <v>0.5</v>
      </c>
      <c r="AK9">
        <v>10.2759</v>
      </c>
      <c r="AL9">
        <v>6.1813000000000002</v>
      </c>
    </row>
    <row r="10" spans="1:38" x14ac:dyDescent="0.25">
      <c r="A10" s="1">
        <v>0.6</v>
      </c>
      <c r="B10">
        <v>12.947900000000001</v>
      </c>
      <c r="C10">
        <v>4.9779</v>
      </c>
      <c r="F10" s="1">
        <v>0.6</v>
      </c>
      <c r="G10">
        <v>12.7895</v>
      </c>
      <c r="H10">
        <v>4.6402999999999999</v>
      </c>
      <c r="K10" s="1">
        <v>0.6</v>
      </c>
      <c r="L10">
        <v>10.343</v>
      </c>
      <c r="M10">
        <v>5.2713000000000001</v>
      </c>
      <c r="P10" s="1">
        <v>0.6</v>
      </c>
      <c r="Q10">
        <v>11.8363</v>
      </c>
      <c r="R10">
        <v>4.2728000000000002</v>
      </c>
      <c r="U10" s="1">
        <v>0.6</v>
      </c>
      <c r="V10">
        <v>12.277900000000001</v>
      </c>
      <c r="W10">
        <v>5.3079999999999998</v>
      </c>
      <c r="Z10" s="1">
        <v>0.6</v>
      </c>
      <c r="AA10">
        <v>10.8864</v>
      </c>
      <c r="AB10">
        <v>5.4114000000000004</v>
      </c>
      <c r="AE10" s="1">
        <v>0.6</v>
      </c>
      <c r="AF10">
        <v>10.8614</v>
      </c>
      <c r="AG10">
        <v>5.3559000000000001</v>
      </c>
      <c r="AJ10" s="1">
        <v>0.6</v>
      </c>
      <c r="AK10">
        <v>10.5959</v>
      </c>
      <c r="AL10">
        <v>5.2252000000000001</v>
      </c>
    </row>
    <row r="11" spans="1:38" x14ac:dyDescent="0.25">
      <c r="A11" s="1">
        <v>0.7</v>
      </c>
      <c r="B11">
        <v>13.713800000000001</v>
      </c>
      <c r="C11">
        <v>5.7404999999999999</v>
      </c>
      <c r="F11" s="1">
        <v>0.7</v>
      </c>
      <c r="G11">
        <v>14.911099999999999</v>
      </c>
      <c r="H11">
        <v>5.3426999999999998</v>
      </c>
      <c r="K11" s="1">
        <v>0.7</v>
      </c>
      <c r="L11">
        <v>15.385</v>
      </c>
      <c r="M11">
        <v>5.7476000000000003</v>
      </c>
      <c r="P11" s="1">
        <v>0.7</v>
      </c>
      <c r="Q11">
        <v>15.2774</v>
      </c>
      <c r="R11">
        <v>5.6417000000000002</v>
      </c>
      <c r="U11" s="1">
        <v>0.7</v>
      </c>
      <c r="V11">
        <v>11.109299999999999</v>
      </c>
      <c r="W11">
        <v>4.6151999999999997</v>
      </c>
      <c r="Z11" s="1">
        <v>0.7</v>
      </c>
      <c r="AA11">
        <v>8.9603000000000002</v>
      </c>
      <c r="AB11">
        <v>5.8239999999999998</v>
      </c>
      <c r="AE11" s="1">
        <v>0.7</v>
      </c>
      <c r="AF11">
        <v>12.016299999999999</v>
      </c>
      <c r="AG11">
        <v>4.9229000000000003</v>
      </c>
      <c r="AJ11" s="1">
        <v>0.7</v>
      </c>
      <c r="AK11">
        <v>11.971399999999999</v>
      </c>
      <c r="AL11">
        <v>5.5800999999999998</v>
      </c>
    </row>
    <row r="12" spans="1:38" x14ac:dyDescent="0.25">
      <c r="A12" s="1">
        <v>0.8</v>
      </c>
      <c r="B12">
        <v>12.3939</v>
      </c>
      <c r="C12">
        <v>5.3609</v>
      </c>
      <c r="F12" s="1">
        <v>0.8</v>
      </c>
      <c r="G12">
        <v>9.1809999999999992</v>
      </c>
      <c r="H12">
        <v>5.2782999999999998</v>
      </c>
      <c r="K12" s="1">
        <v>0.8</v>
      </c>
      <c r="L12">
        <v>9.4350000000000005</v>
      </c>
      <c r="M12">
        <v>5.2979000000000003</v>
      </c>
      <c r="P12" s="1">
        <v>0.8</v>
      </c>
      <c r="Q12">
        <v>11.908799999999999</v>
      </c>
      <c r="R12">
        <v>5.3517000000000001</v>
      </c>
      <c r="U12" s="1">
        <v>0.8</v>
      </c>
      <c r="V12">
        <v>11.5631</v>
      </c>
      <c r="W12">
        <v>5.1990999999999996</v>
      </c>
      <c r="Z12" s="1">
        <v>0.8</v>
      </c>
      <c r="AA12">
        <v>10.3619</v>
      </c>
      <c r="AB12">
        <v>6.5728999999999997</v>
      </c>
      <c r="AE12" s="1">
        <v>0.8</v>
      </c>
      <c r="AF12">
        <v>11.7516</v>
      </c>
      <c r="AG12">
        <v>5.9401999999999999</v>
      </c>
      <c r="AJ12" s="1">
        <v>0.8</v>
      </c>
      <c r="AK12">
        <v>12.0852</v>
      </c>
      <c r="AL12">
        <v>5.0900999999999996</v>
      </c>
    </row>
    <row r="13" spans="1:38" x14ac:dyDescent="0.25">
      <c r="A13" s="1">
        <v>0.9</v>
      </c>
      <c r="B13">
        <v>13.215299999999999</v>
      </c>
      <c r="C13">
        <v>5.0377999999999998</v>
      </c>
      <c r="F13" s="1">
        <v>0.9</v>
      </c>
      <c r="G13">
        <v>12.0375</v>
      </c>
      <c r="H13">
        <v>6.1515000000000004</v>
      </c>
      <c r="K13" s="1">
        <v>0.9</v>
      </c>
      <c r="L13">
        <v>10.4214</v>
      </c>
      <c r="M13">
        <v>5.8075999999999999</v>
      </c>
      <c r="P13" s="1">
        <v>0.9</v>
      </c>
      <c r="Q13">
        <v>14.5389</v>
      </c>
      <c r="R13">
        <v>5.492</v>
      </c>
      <c r="U13" s="1">
        <v>0.9</v>
      </c>
      <c r="V13">
        <v>11.9023</v>
      </c>
      <c r="W13">
        <v>5.5083000000000002</v>
      </c>
      <c r="Z13" s="1">
        <v>0.9</v>
      </c>
      <c r="AA13">
        <v>9.5783000000000005</v>
      </c>
      <c r="AB13">
        <v>5.8594999999999997</v>
      </c>
      <c r="AE13" s="1">
        <v>0.9</v>
      </c>
      <c r="AF13">
        <v>10.969799999999999</v>
      </c>
      <c r="AG13">
        <v>5.5507999999999997</v>
      </c>
      <c r="AJ13" s="1">
        <v>0.9</v>
      </c>
      <c r="AK13">
        <v>12.927899999999999</v>
      </c>
      <c r="AL13">
        <v>4.6112000000000002</v>
      </c>
    </row>
    <row r="14" spans="1:38" x14ac:dyDescent="0.25">
      <c r="A14" s="1">
        <v>1</v>
      </c>
      <c r="B14">
        <v>14.474600000000001</v>
      </c>
      <c r="C14">
        <v>5.7438000000000002</v>
      </c>
      <c r="F14" s="1">
        <v>1</v>
      </c>
      <c r="G14">
        <v>13.113</v>
      </c>
      <c r="H14">
        <v>4.9941000000000004</v>
      </c>
      <c r="K14" s="1">
        <v>1</v>
      </c>
      <c r="L14">
        <v>12.8988</v>
      </c>
      <c r="M14">
        <v>5.6940999999999997</v>
      </c>
      <c r="P14" s="1">
        <v>1</v>
      </c>
      <c r="Q14">
        <v>14.5307</v>
      </c>
      <c r="R14">
        <v>5.7389999999999999</v>
      </c>
      <c r="U14" s="1">
        <v>1</v>
      </c>
      <c r="V14">
        <v>12.433999999999999</v>
      </c>
      <c r="W14">
        <v>6.1205999999999996</v>
      </c>
      <c r="Z14" s="1">
        <v>1</v>
      </c>
      <c r="AA14">
        <v>9.7965999999999998</v>
      </c>
      <c r="AB14">
        <v>6.1992000000000003</v>
      </c>
      <c r="AE14" s="1">
        <v>1</v>
      </c>
      <c r="AF14">
        <v>12.131600000000001</v>
      </c>
      <c r="AG14">
        <v>5.6306000000000003</v>
      </c>
      <c r="AJ14" s="1">
        <v>1</v>
      </c>
      <c r="AK14">
        <v>10.9831</v>
      </c>
      <c r="AL14">
        <v>5.8878000000000004</v>
      </c>
    </row>
    <row r="15" spans="1:38" x14ac:dyDescent="0.25">
      <c r="A15" s="1">
        <v>1.1000000000000001</v>
      </c>
      <c r="B15">
        <v>8.8338000000000001</v>
      </c>
      <c r="C15">
        <v>5.3064999999999998</v>
      </c>
      <c r="F15" s="1">
        <v>1.1000000000000001</v>
      </c>
      <c r="G15">
        <v>12.053599999999999</v>
      </c>
      <c r="H15">
        <v>5.7576000000000001</v>
      </c>
      <c r="K15" s="1">
        <v>1.1000000000000001</v>
      </c>
      <c r="L15">
        <v>12.1587</v>
      </c>
      <c r="M15">
        <v>6.1073000000000004</v>
      </c>
      <c r="P15" s="1">
        <v>1.1000000000000001</v>
      </c>
      <c r="Q15">
        <v>12.2082</v>
      </c>
      <c r="R15">
        <v>5.2028999999999996</v>
      </c>
      <c r="U15" s="1">
        <v>1.1000000000000001</v>
      </c>
      <c r="V15">
        <v>9.5983000000000001</v>
      </c>
      <c r="W15">
        <v>6.1894</v>
      </c>
      <c r="Z15" s="1">
        <v>1.1000000000000001</v>
      </c>
      <c r="AA15">
        <v>8.7257999999999996</v>
      </c>
      <c r="AB15">
        <v>6.0392999999999999</v>
      </c>
      <c r="AE15" s="1">
        <v>1.1000000000000001</v>
      </c>
      <c r="AF15">
        <v>13.2782</v>
      </c>
      <c r="AG15">
        <v>6.4375</v>
      </c>
      <c r="AJ15" s="1">
        <v>1.1000000000000001</v>
      </c>
      <c r="AK15">
        <v>9.5665999999999993</v>
      </c>
      <c r="AL15">
        <v>4.8776000000000002</v>
      </c>
    </row>
    <row r="16" spans="1:38" x14ac:dyDescent="0.25">
      <c r="A16" s="1">
        <v>1.2</v>
      </c>
      <c r="B16">
        <v>10.220599999999999</v>
      </c>
      <c r="C16">
        <v>5.1155999999999997</v>
      </c>
      <c r="F16" s="1">
        <v>1.2</v>
      </c>
      <c r="G16">
        <v>17.345600000000001</v>
      </c>
      <c r="H16">
        <v>5.2565</v>
      </c>
      <c r="K16" s="1">
        <v>1.2</v>
      </c>
      <c r="L16">
        <v>13.083299999999999</v>
      </c>
      <c r="M16">
        <v>5.0136000000000003</v>
      </c>
      <c r="P16" s="1">
        <v>1.2</v>
      </c>
      <c r="Q16">
        <v>10.4137</v>
      </c>
      <c r="R16">
        <v>5.3616000000000001</v>
      </c>
      <c r="U16" s="1">
        <v>1.2</v>
      </c>
      <c r="V16">
        <v>10.135</v>
      </c>
      <c r="W16">
        <v>4.9485999999999999</v>
      </c>
      <c r="Z16" s="1">
        <v>1.2</v>
      </c>
      <c r="AA16">
        <v>6.4393000000000002</v>
      </c>
      <c r="AB16">
        <v>5.1120000000000001</v>
      </c>
      <c r="AE16" s="1">
        <v>1.2</v>
      </c>
      <c r="AF16">
        <v>12.776400000000001</v>
      </c>
      <c r="AG16">
        <v>5.9135</v>
      </c>
      <c r="AJ16" s="1">
        <v>1.2</v>
      </c>
      <c r="AK16">
        <v>11.288399999999999</v>
      </c>
      <c r="AL16">
        <v>4.7885999999999997</v>
      </c>
    </row>
    <row r="17" spans="1:38" x14ac:dyDescent="0.25">
      <c r="A17" s="1">
        <v>1.3</v>
      </c>
      <c r="B17">
        <v>10.757400000000001</v>
      </c>
      <c r="C17">
        <v>5.0936000000000003</v>
      </c>
      <c r="F17" s="1">
        <v>1.3</v>
      </c>
      <c r="G17">
        <v>13.737500000000001</v>
      </c>
      <c r="H17">
        <v>5.0065999999999997</v>
      </c>
      <c r="K17" s="1">
        <v>1.3</v>
      </c>
      <c r="L17">
        <v>11.961600000000001</v>
      </c>
      <c r="M17">
        <v>6.2024999999999997</v>
      </c>
      <c r="P17" s="1">
        <v>1.3</v>
      </c>
      <c r="Q17">
        <v>14.0695</v>
      </c>
      <c r="R17">
        <v>5.1332000000000004</v>
      </c>
      <c r="U17" s="1">
        <v>1.3</v>
      </c>
      <c r="V17">
        <v>9.9258000000000006</v>
      </c>
      <c r="W17">
        <v>5.8844000000000003</v>
      </c>
      <c r="Z17" s="1">
        <v>1.3</v>
      </c>
      <c r="AA17">
        <v>10.230499999999999</v>
      </c>
      <c r="AB17">
        <v>5.1837999999999997</v>
      </c>
      <c r="AE17" s="1">
        <v>1.3</v>
      </c>
      <c r="AF17">
        <v>12.211499999999999</v>
      </c>
      <c r="AG17">
        <v>5.5412999999999997</v>
      </c>
      <c r="AJ17" s="1">
        <v>1.3</v>
      </c>
      <c r="AK17">
        <v>9.7835999999999999</v>
      </c>
      <c r="AL17">
        <v>6.0465999999999998</v>
      </c>
    </row>
    <row r="18" spans="1:38" x14ac:dyDescent="0.25">
      <c r="A18" s="1">
        <v>1.4</v>
      </c>
      <c r="B18">
        <v>11.6629</v>
      </c>
      <c r="C18">
        <v>6.1798000000000002</v>
      </c>
      <c r="F18" s="1">
        <v>1.4</v>
      </c>
      <c r="G18">
        <v>12.7987</v>
      </c>
      <c r="H18">
        <v>4.6805000000000003</v>
      </c>
      <c r="K18" s="1">
        <v>1.4</v>
      </c>
      <c r="L18">
        <v>16.2774</v>
      </c>
      <c r="M18">
        <v>5.1211000000000002</v>
      </c>
      <c r="P18" s="1">
        <v>1.4</v>
      </c>
      <c r="Q18">
        <v>9.0602999999999998</v>
      </c>
      <c r="R18">
        <v>5.48</v>
      </c>
      <c r="U18" s="1">
        <v>1.4</v>
      </c>
      <c r="V18">
        <v>8.3265999999999991</v>
      </c>
      <c r="W18">
        <v>6.0490000000000004</v>
      </c>
      <c r="Z18" s="1">
        <v>1.4</v>
      </c>
      <c r="AA18">
        <v>11.7196</v>
      </c>
      <c r="AB18">
        <v>5.1883999999999997</v>
      </c>
      <c r="AE18" s="1">
        <v>1.4</v>
      </c>
      <c r="AF18">
        <v>9.1644000000000005</v>
      </c>
      <c r="AG18">
        <v>5.6025999999999998</v>
      </c>
      <c r="AJ18" s="1">
        <v>1.4</v>
      </c>
      <c r="AK18">
        <v>13.085699999999999</v>
      </c>
      <c r="AL18">
        <v>5.1418999999999997</v>
      </c>
    </row>
    <row r="19" spans="1:38" x14ac:dyDescent="0.25">
      <c r="A19" s="1">
        <v>1.5</v>
      </c>
      <c r="B19">
        <v>10.397500000000001</v>
      </c>
      <c r="C19">
        <v>6.0651000000000002</v>
      </c>
      <c r="F19" s="1">
        <v>1.5</v>
      </c>
      <c r="G19">
        <v>9.4461999999999993</v>
      </c>
      <c r="H19">
        <v>4.6768000000000001</v>
      </c>
      <c r="K19" s="1">
        <v>1.5</v>
      </c>
      <c r="L19">
        <v>12.1631</v>
      </c>
      <c r="M19">
        <v>5.3170999999999999</v>
      </c>
      <c r="P19" s="1">
        <v>1.5</v>
      </c>
      <c r="Q19">
        <v>10.7173</v>
      </c>
      <c r="R19">
        <v>4.7679</v>
      </c>
      <c r="U19" s="1">
        <v>1.5</v>
      </c>
      <c r="V19">
        <v>10.167199999999999</v>
      </c>
      <c r="W19">
        <v>6.0381</v>
      </c>
      <c r="Z19" s="1">
        <v>1.5</v>
      </c>
      <c r="AA19">
        <v>7.6410999999999998</v>
      </c>
      <c r="AB19">
        <v>6.5659000000000001</v>
      </c>
      <c r="AE19" s="1">
        <v>1.5</v>
      </c>
      <c r="AF19">
        <v>11.438499999999999</v>
      </c>
      <c r="AG19">
        <v>5.1544999999999996</v>
      </c>
      <c r="AJ19" s="1">
        <v>1.5</v>
      </c>
      <c r="AK19">
        <v>13.3042</v>
      </c>
      <c r="AL19">
        <v>5.4069000000000003</v>
      </c>
    </row>
    <row r="20" spans="1:38" x14ac:dyDescent="0.25">
      <c r="A20" s="1">
        <v>1.6</v>
      </c>
      <c r="B20">
        <v>15.357699999999999</v>
      </c>
      <c r="C20">
        <v>5.9009</v>
      </c>
      <c r="F20" s="1">
        <v>1.6</v>
      </c>
      <c r="G20">
        <v>11.712300000000001</v>
      </c>
      <c r="H20">
        <v>5.1624999999999996</v>
      </c>
      <c r="K20" s="1">
        <v>1.6</v>
      </c>
      <c r="L20">
        <v>12.0465</v>
      </c>
      <c r="M20">
        <v>5.8132999999999999</v>
      </c>
      <c r="P20" s="1">
        <v>1.6</v>
      </c>
      <c r="Q20">
        <v>11.006500000000001</v>
      </c>
      <c r="R20">
        <v>5.2077</v>
      </c>
      <c r="U20" s="1">
        <v>1.6</v>
      </c>
      <c r="V20">
        <v>11.534700000000001</v>
      </c>
      <c r="W20">
        <v>5.9340999999999999</v>
      </c>
      <c r="Z20" s="1">
        <v>1.6</v>
      </c>
      <c r="AA20">
        <v>8.0564</v>
      </c>
      <c r="AB20">
        <v>5.3936000000000002</v>
      </c>
      <c r="AE20" s="1">
        <v>1.6</v>
      </c>
      <c r="AF20">
        <v>12.4473</v>
      </c>
      <c r="AG20">
        <v>5.4477000000000002</v>
      </c>
      <c r="AJ20" s="1">
        <v>1.6</v>
      </c>
      <c r="AK20">
        <v>10.076700000000001</v>
      </c>
      <c r="AL20">
        <v>6.1703000000000001</v>
      </c>
    </row>
    <row r="21" spans="1:38" x14ac:dyDescent="0.25">
      <c r="A21" s="1">
        <v>1.7</v>
      </c>
      <c r="B21">
        <v>11.977399999999999</v>
      </c>
      <c r="C21">
        <v>5.2039</v>
      </c>
      <c r="F21" s="1">
        <v>1.7</v>
      </c>
      <c r="G21">
        <v>9.8359000000000005</v>
      </c>
      <c r="H21">
        <v>5.0449999999999999</v>
      </c>
      <c r="K21" s="1">
        <v>1.7</v>
      </c>
      <c r="L21">
        <v>9.8989999999999991</v>
      </c>
      <c r="M21">
        <v>5.6013000000000002</v>
      </c>
      <c r="P21" s="1">
        <v>1.7</v>
      </c>
      <c r="Q21">
        <v>12.8056</v>
      </c>
      <c r="R21">
        <v>4.4945000000000004</v>
      </c>
      <c r="U21" s="1">
        <v>1.7</v>
      </c>
      <c r="V21">
        <v>17.811399999999999</v>
      </c>
      <c r="W21">
        <v>5.8338000000000001</v>
      </c>
      <c r="Z21" s="1">
        <v>1.7</v>
      </c>
      <c r="AA21">
        <v>9.5861999999999998</v>
      </c>
      <c r="AB21">
        <v>5.5476999999999999</v>
      </c>
      <c r="AE21" s="1">
        <v>1.7</v>
      </c>
      <c r="AF21">
        <v>10.6075</v>
      </c>
      <c r="AG21">
        <v>4.7626999999999997</v>
      </c>
      <c r="AJ21" s="1">
        <v>1.7</v>
      </c>
      <c r="AK21">
        <v>13.982799999999999</v>
      </c>
      <c r="AL21">
        <v>5.6101999999999999</v>
      </c>
    </row>
    <row r="22" spans="1:38" x14ac:dyDescent="0.25">
      <c r="A22" s="1">
        <v>1.8</v>
      </c>
      <c r="B22">
        <v>14.5496</v>
      </c>
      <c r="C22">
        <v>3.5731000000000002</v>
      </c>
      <c r="F22" s="1">
        <v>1.8</v>
      </c>
      <c r="G22">
        <v>10.050000000000001</v>
      </c>
      <c r="H22">
        <v>5.8418000000000001</v>
      </c>
      <c r="K22" s="1">
        <v>1.8</v>
      </c>
      <c r="L22">
        <v>8.3203999999999994</v>
      </c>
      <c r="M22">
        <v>5.8817000000000004</v>
      </c>
      <c r="P22" s="1">
        <v>1.8</v>
      </c>
      <c r="Q22">
        <v>10.6006</v>
      </c>
      <c r="R22">
        <v>5.3879000000000001</v>
      </c>
      <c r="U22" s="1">
        <v>1.8</v>
      </c>
      <c r="V22">
        <v>12.3507</v>
      </c>
      <c r="W22">
        <v>5.6993</v>
      </c>
      <c r="Z22" s="1">
        <v>1.8</v>
      </c>
      <c r="AA22">
        <v>8.3824000000000005</v>
      </c>
      <c r="AB22">
        <v>5.5014000000000003</v>
      </c>
      <c r="AE22" s="1">
        <v>1.8</v>
      </c>
      <c r="AF22">
        <v>9.6681000000000008</v>
      </c>
      <c r="AG22">
        <v>5.3875000000000002</v>
      </c>
      <c r="AJ22" s="1">
        <v>1.8</v>
      </c>
      <c r="AK22">
        <v>10.552199999999999</v>
      </c>
      <c r="AL22">
        <v>5.1806999999999999</v>
      </c>
    </row>
    <row r="23" spans="1:38" x14ac:dyDescent="0.25">
      <c r="A23" s="1">
        <v>1.9</v>
      </c>
      <c r="B23">
        <v>13.5059</v>
      </c>
      <c r="C23">
        <v>5.7549000000000001</v>
      </c>
      <c r="F23" s="1">
        <v>1.9</v>
      </c>
      <c r="G23">
        <v>11.712300000000001</v>
      </c>
      <c r="H23">
        <v>5.1978999999999997</v>
      </c>
      <c r="K23" s="1">
        <v>1.9</v>
      </c>
      <c r="L23">
        <v>9.6197999999999997</v>
      </c>
      <c r="M23">
        <v>5.7313000000000001</v>
      </c>
      <c r="P23" s="1">
        <v>1.9</v>
      </c>
      <c r="Q23">
        <v>10.2653</v>
      </c>
      <c r="R23">
        <v>4.8057999999999996</v>
      </c>
      <c r="U23" s="1">
        <v>1.9</v>
      </c>
      <c r="V23">
        <v>11.41</v>
      </c>
      <c r="W23">
        <v>5.8982000000000001</v>
      </c>
      <c r="Z23" s="1">
        <v>1.9</v>
      </c>
      <c r="AA23">
        <v>8.8193999999999999</v>
      </c>
      <c r="AB23">
        <v>5.6013999999999999</v>
      </c>
      <c r="AE23" s="1">
        <v>1.9</v>
      </c>
      <c r="AF23">
        <v>10.2759</v>
      </c>
      <c r="AG23">
        <v>6.0006000000000004</v>
      </c>
      <c r="AJ23" s="1">
        <v>1.9</v>
      </c>
      <c r="AK23">
        <v>11.0647</v>
      </c>
      <c r="AL23">
        <v>5.7939999999999996</v>
      </c>
    </row>
    <row r="24" spans="1:38" x14ac:dyDescent="0.25">
      <c r="A24" s="1">
        <v>2</v>
      </c>
      <c r="B24">
        <v>15.045400000000001</v>
      </c>
      <c r="C24">
        <v>5.2718999999999996</v>
      </c>
      <c r="F24" s="1">
        <v>2</v>
      </c>
      <c r="G24">
        <v>14.8651</v>
      </c>
      <c r="H24">
        <v>5.1223000000000001</v>
      </c>
      <c r="K24" s="1">
        <v>2</v>
      </c>
      <c r="L24">
        <v>13.0753</v>
      </c>
      <c r="M24">
        <v>5.5084999999999997</v>
      </c>
      <c r="P24" s="1">
        <v>2</v>
      </c>
      <c r="Q24">
        <v>13.361000000000001</v>
      </c>
      <c r="R24">
        <v>4.8878000000000004</v>
      </c>
      <c r="U24" s="1">
        <v>2</v>
      </c>
      <c r="V24">
        <v>12.973599999999999</v>
      </c>
      <c r="W24">
        <v>5.0747999999999998</v>
      </c>
      <c r="Z24" s="1">
        <v>2</v>
      </c>
      <c r="AA24">
        <v>8.7956000000000003</v>
      </c>
      <c r="AB24">
        <v>5.5438999999999998</v>
      </c>
      <c r="AE24" s="1">
        <v>2</v>
      </c>
      <c r="AF24">
        <v>14.397600000000001</v>
      </c>
      <c r="AG24">
        <v>5.9718999999999998</v>
      </c>
      <c r="AJ24" s="1">
        <v>2</v>
      </c>
      <c r="AK24">
        <v>14.901</v>
      </c>
      <c r="AL24">
        <v>5.3072999999999997</v>
      </c>
    </row>
    <row r="26" spans="1:38" x14ac:dyDescent="0.25">
      <c r="A26" s="1" t="s">
        <v>7</v>
      </c>
      <c r="B26">
        <f>AVERAGE(B5:B24)</f>
        <v>12.1266</v>
      </c>
      <c r="C26">
        <f>AVERAGE(C5:C24)</f>
        <v>5.3960900000000001</v>
      </c>
      <c r="F26" s="1" t="s">
        <v>7</v>
      </c>
      <c r="G26">
        <f>AVERAGE(G5:G24)</f>
        <v>12.613560000000001</v>
      </c>
      <c r="H26">
        <f>AVERAGE(H5:H24)</f>
        <v>5.229095</v>
      </c>
      <c r="K26" s="1" t="s">
        <v>7</v>
      </c>
      <c r="L26">
        <f>AVERAGE(L5:L24)</f>
        <v>11.949880000000002</v>
      </c>
      <c r="M26">
        <f>AVERAGE(M5:M24)</f>
        <v>5.6968949999999996</v>
      </c>
      <c r="P26" s="1" t="s">
        <v>7</v>
      </c>
      <c r="Q26">
        <f>AVERAGE(Q5:Q24)</f>
        <v>12.267405</v>
      </c>
      <c r="R26">
        <f>AVERAGE(R5:R24)</f>
        <v>5.209575000000001</v>
      </c>
      <c r="U26" s="1" t="s">
        <v>7</v>
      </c>
      <c r="V26">
        <f>AVERAGE(V5:V24)</f>
        <v>11.422525</v>
      </c>
      <c r="W26">
        <f>AVERAGE(W5:W24)</f>
        <v>5.5197500000000002</v>
      </c>
      <c r="Z26" s="1" t="s">
        <v>7</v>
      </c>
      <c r="AA26">
        <f>AVERAGE(AA5:AA24)</f>
        <v>10.321824999999999</v>
      </c>
      <c r="AB26">
        <f>AVERAGE(AB5:AB24)</f>
        <v>5.7626599999999994</v>
      </c>
      <c r="AE26" s="1" t="s">
        <v>7</v>
      </c>
      <c r="AF26">
        <f>AVERAGE(AF5:AF24)</f>
        <v>11.821035000000002</v>
      </c>
      <c r="AG26">
        <f>AVERAGE(AG5:AG24)</f>
        <v>5.5352250000000005</v>
      </c>
      <c r="AJ26" s="1" t="s">
        <v>7</v>
      </c>
      <c r="AK26">
        <f>AVERAGE(AK5:AK24)</f>
        <v>11.922675</v>
      </c>
      <c r="AL26">
        <f>AVERAGE(AL5:AL24)</f>
        <v>5.4928150000000002</v>
      </c>
    </row>
    <row r="27" spans="1:38" x14ac:dyDescent="0.25">
      <c r="A27" s="1" t="s">
        <v>8</v>
      </c>
      <c r="B27">
        <f>STDEV(B5:B24)</f>
        <v>1.9753203175288141</v>
      </c>
      <c r="C27">
        <f>STDEV(C5:C24)</f>
        <v>0.60344559681530352</v>
      </c>
      <c r="F27" s="1" t="s">
        <v>8</v>
      </c>
      <c r="G27">
        <f>STDEV(G5:G24)</f>
        <v>2.3043989789325323</v>
      </c>
      <c r="H27">
        <f>STDEV(H5:H24)</f>
        <v>0.40680230485684588</v>
      </c>
      <c r="K27" s="1" t="s">
        <v>8</v>
      </c>
      <c r="L27">
        <f>STDEV(L5:L24)</f>
        <v>2.1277061165786622</v>
      </c>
      <c r="M27">
        <f>STDEV(M5:M24)</f>
        <v>0.43030636634966557</v>
      </c>
      <c r="P27" s="1" t="s">
        <v>8</v>
      </c>
      <c r="Q27">
        <f>STDEV(Q5:Q24)</f>
        <v>1.78156888886261</v>
      </c>
      <c r="R27">
        <f>STDEV(R5:R24)</f>
        <v>0.39195074996067658</v>
      </c>
      <c r="U27" s="1" t="s">
        <v>8</v>
      </c>
      <c r="V27">
        <f>STDEV(V5:V24)</f>
        <v>1.8681313829811197</v>
      </c>
      <c r="W27">
        <f>STDEV(W5:W24)</f>
        <v>0.48138275776525719</v>
      </c>
      <c r="Z27" s="1" t="s">
        <v>8</v>
      </c>
      <c r="AA27">
        <f>STDEV(AA5:AA24)</f>
        <v>2.6097809794925473</v>
      </c>
      <c r="AB27">
        <f>STDEV(AB5:AB24)</f>
        <v>0.43921195506689498</v>
      </c>
      <c r="AE27" s="1" t="s">
        <v>8</v>
      </c>
      <c r="AF27">
        <f>STDEV(AF5:AF24)</f>
        <v>1.415637961179175</v>
      </c>
      <c r="AG27">
        <f>STDEV(AG5:AG24)</f>
        <v>0.40573840921279114</v>
      </c>
      <c r="AJ27" s="1" t="s">
        <v>8</v>
      </c>
      <c r="AK27">
        <f>STDEV(AK5:AK24)</f>
        <v>1.6470629335993494</v>
      </c>
      <c r="AL27">
        <f>STDEV(AL5:AL24)</f>
        <v>0.51502502368944747</v>
      </c>
    </row>
    <row r="28" spans="1:38" x14ac:dyDescent="0.25">
      <c r="A28" s="1" t="s">
        <v>9</v>
      </c>
      <c r="B28">
        <f>2*(B27)</f>
        <v>3.9506406350576282</v>
      </c>
      <c r="C28">
        <f>2*(C27)</f>
        <v>1.206891193630607</v>
      </c>
      <c r="F28" s="1" t="s">
        <v>9</v>
      </c>
      <c r="G28">
        <f>2*(G27)</f>
        <v>4.6087979578650646</v>
      </c>
      <c r="H28">
        <f>2*(H27)</f>
        <v>0.81360460971369175</v>
      </c>
      <c r="K28" s="1" t="s">
        <v>9</v>
      </c>
      <c r="L28">
        <f>2*(L27)</f>
        <v>4.2554122331573243</v>
      </c>
      <c r="M28">
        <f>2*(M27)</f>
        <v>0.86061273269933114</v>
      </c>
      <c r="P28" s="1" t="s">
        <v>9</v>
      </c>
      <c r="Q28">
        <f>2*(Q27)</f>
        <v>3.56313777772522</v>
      </c>
      <c r="R28">
        <f>2*(R27)</f>
        <v>0.78390149992135316</v>
      </c>
      <c r="U28" s="1" t="s">
        <v>9</v>
      </c>
      <c r="V28">
        <f>2*(V27)</f>
        <v>3.7362627659622394</v>
      </c>
      <c r="W28">
        <f>2*(W27)</f>
        <v>0.96276551553051437</v>
      </c>
      <c r="Z28" s="1" t="s">
        <v>9</v>
      </c>
      <c r="AA28">
        <f>2*(AA27)</f>
        <v>5.2195619589850946</v>
      </c>
      <c r="AB28">
        <f>2*(AB27)</f>
        <v>0.87842391013378995</v>
      </c>
      <c r="AE28" s="1" t="s">
        <v>9</v>
      </c>
      <c r="AF28">
        <f>2*(AF27)</f>
        <v>2.8312759223583499</v>
      </c>
      <c r="AG28">
        <f>2*(AG27)</f>
        <v>0.81147681842558228</v>
      </c>
      <c r="AJ28" s="1" t="s">
        <v>9</v>
      </c>
      <c r="AK28">
        <f>2*(AK27)</f>
        <v>3.2941258671986988</v>
      </c>
      <c r="AL28">
        <f>2*(AL27)</f>
        <v>1.0300500473788949</v>
      </c>
    </row>
    <row r="29" spans="1:38" x14ac:dyDescent="0.25">
      <c r="A29" s="1" t="s">
        <v>10</v>
      </c>
      <c r="B29">
        <f>B26+B28</f>
        <v>16.077240635057628</v>
      </c>
      <c r="C29">
        <f>C26+C28</f>
        <v>6.6029811936306073</v>
      </c>
      <c r="F29" s="1" t="s">
        <v>10</v>
      </c>
      <c r="G29">
        <f>G26+G28</f>
        <v>17.222357957865064</v>
      </c>
      <c r="H29">
        <f>H26+H28</f>
        <v>6.0426996097136918</v>
      </c>
      <c r="K29" s="1" t="s">
        <v>10</v>
      </c>
      <c r="L29">
        <f>L26+L28</f>
        <v>16.205292233157326</v>
      </c>
      <c r="M29">
        <f>M26+M28</f>
        <v>6.5575077326993307</v>
      </c>
      <c r="P29" s="1" t="s">
        <v>10</v>
      </c>
      <c r="Q29">
        <f>Q26+Q28</f>
        <v>15.830542777725221</v>
      </c>
      <c r="R29">
        <f>R26+R28</f>
        <v>5.9934764999213543</v>
      </c>
      <c r="U29" s="1" t="s">
        <v>10</v>
      </c>
      <c r="V29">
        <f>V26+V28</f>
        <v>15.15878776596224</v>
      </c>
      <c r="W29">
        <f>W26+W28</f>
        <v>6.4825155155305145</v>
      </c>
      <c r="Z29" s="1" t="s">
        <v>10</v>
      </c>
      <c r="AA29">
        <f>AA26+AA28</f>
        <v>15.541386958985093</v>
      </c>
      <c r="AB29">
        <f>AB26+AB28</f>
        <v>6.6410839101337897</v>
      </c>
      <c r="AE29" s="1" t="s">
        <v>10</v>
      </c>
      <c r="AF29">
        <f>AF26+AF28</f>
        <v>14.652310922358351</v>
      </c>
      <c r="AG29">
        <f>AG26+AG28</f>
        <v>6.3467018184255828</v>
      </c>
      <c r="AJ29" s="1" t="s">
        <v>10</v>
      </c>
      <c r="AK29">
        <f>AK26+AK28</f>
        <v>15.2168008671987</v>
      </c>
      <c r="AL29">
        <f>AL26+AL28</f>
        <v>6.5228650473788949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11.979899999999999</v>
      </c>
      <c r="K40">
        <f>AVERAGE(C4,H4,M4,R4,W4,AB4,AG4,AL4)</f>
        <v>5.4959625000000001</v>
      </c>
      <c r="O40">
        <f>J41-J40</f>
        <v>1.0829750000000011</v>
      </c>
      <c r="P40">
        <f>K41-K40</f>
        <v>0.35107500000000069</v>
      </c>
      <c r="R40" s="1">
        <v>0.1</v>
      </c>
      <c r="S40">
        <f>O40/J40*100</f>
        <v>9.039933555371924</v>
      </c>
      <c r="T40">
        <f>P40/K40*100</f>
        <v>6.3878710962820566</v>
      </c>
      <c r="W40">
        <f>J40</f>
        <v>11.979899999999999</v>
      </c>
      <c r="X40">
        <f>K40</f>
        <v>5.4959625000000001</v>
      </c>
      <c r="Y40">
        <f>S40</f>
        <v>9.039933555371924</v>
      </c>
      <c r="Z40">
        <f>S41</f>
        <v>-2.6495421497675244</v>
      </c>
      <c r="AA40">
        <f>S42</f>
        <v>0.2366463826910194</v>
      </c>
      <c r="AB40">
        <f>S43</f>
        <v>7.6238115510146347</v>
      </c>
      <c r="AC40">
        <f>S44</f>
        <v>6.2187497391467388E-2</v>
      </c>
      <c r="AD40">
        <f>S45</f>
        <v>-3.4442065459644748</v>
      </c>
      <c r="AE40">
        <f>S46</f>
        <v>7.8312423309042893</v>
      </c>
      <c r="AF40">
        <f>S47</f>
        <v>-7.4694905633602913</v>
      </c>
      <c r="AG40">
        <f>S48</f>
        <v>-0.25855808479202463</v>
      </c>
      <c r="AH40">
        <f>S49</f>
        <v>4.7195719496824031</v>
      </c>
      <c r="AI40">
        <f>S50</f>
        <v>-9.8247898563427061</v>
      </c>
      <c r="AJ40">
        <f>S51</f>
        <v>-4.3165009724622045</v>
      </c>
      <c r="AK40">
        <f>S52</f>
        <v>-3.2990676049048671</v>
      </c>
      <c r="AL40">
        <f>S53</f>
        <v>-3.9061260945416767</v>
      </c>
      <c r="AM40">
        <f>S54</f>
        <v>-11.022733912636998</v>
      </c>
      <c r="AN40">
        <f>S55</f>
        <v>-3.7574395445704769</v>
      </c>
      <c r="AO40">
        <f>S56</f>
        <v>0.69554002954949812</v>
      </c>
      <c r="AP40">
        <f>S57</f>
        <v>-11.858613177071582</v>
      </c>
      <c r="AQ40">
        <f>S58</f>
        <v>-9.5638319184634213</v>
      </c>
      <c r="AR40">
        <f>S59</f>
        <v>12.077938880958957</v>
      </c>
      <c r="AS40">
        <f>T40</f>
        <v>6.3878710962820566</v>
      </c>
      <c r="AT40">
        <f>T41</f>
        <v>-0.23358056027494226</v>
      </c>
      <c r="AU40">
        <f>T42</f>
        <v>-0.90680203876936494</v>
      </c>
      <c r="AV40">
        <f>T43</f>
        <v>-0.42235550187978238</v>
      </c>
      <c r="AW40">
        <f>T44</f>
        <v>1.9896423965774888</v>
      </c>
      <c r="AX40">
        <f>T45</f>
        <v>-7.9715336485647397</v>
      </c>
      <c r="AY40">
        <f>T46</f>
        <v>-1.2577414784034744</v>
      </c>
      <c r="AZ40">
        <f>T47</f>
        <v>0.28066057583177995</v>
      </c>
      <c r="BA40">
        <f>T48</f>
        <v>0.11599424122707085</v>
      </c>
      <c r="BB40">
        <f>T49</f>
        <v>4.643181244413511</v>
      </c>
      <c r="BC40">
        <f>T50</f>
        <v>4.4359836880255159</v>
      </c>
      <c r="BD40">
        <f>T51</f>
        <v>-5.5897852287019854</v>
      </c>
      <c r="BE40">
        <f>T52</f>
        <v>0.28270753302992441</v>
      </c>
      <c r="BF40">
        <f>T53</f>
        <v>-1.1926937274408258</v>
      </c>
      <c r="BG40">
        <f>T54</f>
        <v>5.5950163415415206E-2</v>
      </c>
      <c r="BH40">
        <f>T55</f>
        <v>2.4163192525421993</v>
      </c>
      <c r="BI40">
        <f>T56</f>
        <v>-4.2499380226848364</v>
      </c>
      <c r="BJ40">
        <f>T57</f>
        <v>-3.4441192056896281</v>
      </c>
      <c r="BK40">
        <f>T58</f>
        <v>1.8568176183880312</v>
      </c>
      <c r="BL40">
        <f>T59</f>
        <v>-2.9096359372903273</v>
      </c>
    </row>
    <row r="41" spans="9:64" x14ac:dyDescent="0.25">
      <c r="I41" s="1">
        <v>0.1</v>
      </c>
      <c r="J41">
        <f>AVERAGE(B5,G5,L5,Q5,V5,AA5,AF5,AK5)</f>
        <v>13.062875</v>
      </c>
      <c r="K41">
        <f>AVERAGE(C5,H5,M5,R5,W5,AB5,AG5,AL5)</f>
        <v>5.8470375000000008</v>
      </c>
      <c r="O41">
        <f>J42-J40</f>
        <v>-0.31741249999999965</v>
      </c>
      <c r="P41">
        <f>K42-K40</f>
        <v>-1.2837500000000723E-2</v>
      </c>
      <c r="R41" s="1">
        <v>0.2</v>
      </c>
      <c r="S41">
        <f>O41/J40*100</f>
        <v>-2.6495421497675244</v>
      </c>
      <c r="T41">
        <f>P41/K40*100</f>
        <v>-0.23358056027494226</v>
      </c>
    </row>
    <row r="42" spans="9:64" x14ac:dyDescent="0.25">
      <c r="I42" s="1">
        <v>0.2</v>
      </c>
      <c r="J42">
        <f>AVERAGE(B6,G6,L6,Q6,V6,AA6,AF6,AK6)</f>
        <v>11.662487499999999</v>
      </c>
      <c r="K42">
        <f>AVERAGE(C6,H6,M6,R6,W6,AB6,AG6,AL6)</f>
        <v>5.4831249999999994</v>
      </c>
      <c r="O42">
        <f>J43-J40</f>
        <v>2.835000000000143E-2</v>
      </c>
      <c r="P42">
        <f>K43-K40</f>
        <v>-4.9837499999999757E-2</v>
      </c>
      <c r="R42" s="1">
        <v>0.3</v>
      </c>
      <c r="S42">
        <f>O42/J40*100</f>
        <v>0.2366463826910194</v>
      </c>
      <c r="T42">
        <f>P42/K40*100</f>
        <v>-0.90680203876936494</v>
      </c>
    </row>
    <row r="43" spans="9:64" x14ac:dyDescent="0.25">
      <c r="I43" s="1">
        <v>0.3</v>
      </c>
      <c r="J43">
        <f>AVERAGE(B7,G7,L7,Q7,V7,AA7,AF7,AK7)</f>
        <v>12.00825</v>
      </c>
      <c r="K43">
        <f>AVERAGE(C7,H7,M7,R7,W7,AB7,AG7,AL7)</f>
        <v>5.4461250000000003</v>
      </c>
      <c r="O43">
        <f>J44-J40</f>
        <v>0.91332500000000216</v>
      </c>
      <c r="P43">
        <f>K44-K40</f>
        <v>-2.3212499999999636E-2</v>
      </c>
      <c r="R43" s="1">
        <v>0.4</v>
      </c>
      <c r="S43">
        <f>O43/J40*100</f>
        <v>7.6238115510146347</v>
      </c>
      <c r="T43">
        <f>P43/K40*100</f>
        <v>-0.42235550187978238</v>
      </c>
    </row>
    <row r="44" spans="9:64" x14ac:dyDescent="0.25">
      <c r="I44" s="1">
        <v>0.4</v>
      </c>
      <c r="J44">
        <f>AVERAGE(B8,G8,L8,Q8,V8,AA8,AF8,AK8)</f>
        <v>12.893225000000001</v>
      </c>
      <c r="K44">
        <f t="shared" ref="K43:K60" si="0">AVERAGE(C8,H8,M8,R8,W8,AB8,AG8,AL8)</f>
        <v>5.4727500000000004</v>
      </c>
      <c r="O44">
        <f>J45-J40</f>
        <v>7.4500000000004007E-3</v>
      </c>
      <c r="P44">
        <f>K45-K40</f>
        <v>0.10935000000000006</v>
      </c>
      <c r="R44" s="1">
        <v>0.5</v>
      </c>
      <c r="S44">
        <f>O44/J40*100</f>
        <v>6.2187497391467388E-2</v>
      </c>
      <c r="T44">
        <f>P44/K40*100</f>
        <v>1.9896423965774888</v>
      </c>
    </row>
    <row r="45" spans="9:64" x14ac:dyDescent="0.25">
      <c r="I45" s="1">
        <v>0.5</v>
      </c>
      <c r="J45">
        <f t="shared" ref="J45:J60" si="1">AVERAGE(B9,G9,L9,Q9,V9,AA9,AF9,AK9)</f>
        <v>11.987349999999999</v>
      </c>
      <c r="K45">
        <f t="shared" si="0"/>
        <v>5.6053125000000001</v>
      </c>
      <c r="O45">
        <f>J46-J40</f>
        <v>-0.41261249999999805</v>
      </c>
      <c r="P45">
        <f>K46-K40</f>
        <v>-0.4381124999999999</v>
      </c>
      <c r="R45" s="1">
        <v>0.6</v>
      </c>
      <c r="S45">
        <f>O45/J40*100</f>
        <v>-3.4442065459644748</v>
      </c>
      <c r="T45">
        <f>P45/K40*100</f>
        <v>-7.9715336485647397</v>
      </c>
    </row>
    <row r="46" spans="9:64" x14ac:dyDescent="0.25">
      <c r="I46" s="1">
        <v>0.6</v>
      </c>
      <c r="J46">
        <f t="shared" si="1"/>
        <v>11.567287500000001</v>
      </c>
      <c r="K46">
        <f t="shared" si="0"/>
        <v>5.0578500000000002</v>
      </c>
      <c r="O46">
        <f>J47-J40</f>
        <v>0.93817500000000287</v>
      </c>
      <c r="P46">
        <f>K47-K40</f>
        <v>-6.9125000000000547E-2</v>
      </c>
      <c r="R46" s="1">
        <v>0.7</v>
      </c>
      <c r="S46">
        <f>O46/J40*100</f>
        <v>7.8312423309042893</v>
      </c>
      <c r="T46">
        <f>P46/K40*100</f>
        <v>-1.2577414784034744</v>
      </c>
    </row>
    <row r="47" spans="9:64" x14ac:dyDescent="0.25">
      <c r="I47" s="1">
        <v>0.7</v>
      </c>
      <c r="J47">
        <f t="shared" si="1"/>
        <v>12.918075000000002</v>
      </c>
      <c r="K47">
        <f t="shared" si="0"/>
        <v>5.4268374999999995</v>
      </c>
      <c r="O47">
        <f>J48-J40</f>
        <v>-0.89483749999999951</v>
      </c>
      <c r="P47">
        <f>K48-K40</f>
        <v>1.542499999999869E-2</v>
      </c>
      <c r="R47" s="1">
        <v>0.8</v>
      </c>
      <c r="S47">
        <f>O47/J40*100</f>
        <v>-7.4694905633602913</v>
      </c>
      <c r="T47">
        <f>P47/K40*100</f>
        <v>0.28066057583177995</v>
      </c>
    </row>
    <row r="48" spans="9:64" x14ac:dyDescent="0.25">
      <c r="I48" s="1">
        <v>0.8</v>
      </c>
      <c r="J48">
        <f t="shared" si="1"/>
        <v>11.085062499999999</v>
      </c>
      <c r="K48">
        <f t="shared" si="0"/>
        <v>5.5113874999999988</v>
      </c>
      <c r="O48">
        <f>J49-J40</f>
        <v>-3.0974999999999753E-2</v>
      </c>
      <c r="P48">
        <f>K49-K40</f>
        <v>6.3749999999993534E-3</v>
      </c>
      <c r="R48" s="1">
        <v>0.9</v>
      </c>
      <c r="S48">
        <f>O48/J40*100</f>
        <v>-0.25855808479202463</v>
      </c>
      <c r="T48">
        <f>P48/K40*100</f>
        <v>0.11599424122707085</v>
      </c>
    </row>
    <row r="49" spans="1:20" x14ac:dyDescent="0.25">
      <c r="I49" s="1">
        <v>0.9</v>
      </c>
      <c r="J49">
        <f t="shared" si="1"/>
        <v>11.948924999999999</v>
      </c>
      <c r="K49">
        <f t="shared" si="0"/>
        <v>5.5023374999999994</v>
      </c>
      <c r="O49">
        <f>J50-J40</f>
        <v>0.56540000000000212</v>
      </c>
      <c r="P49">
        <f>K50-K40</f>
        <v>0.2551874999999999</v>
      </c>
      <c r="R49" s="1">
        <v>1</v>
      </c>
      <c r="S49">
        <f>O49/J40*100</f>
        <v>4.7195719496824031</v>
      </c>
      <c r="T49">
        <f>P49/K40*100</f>
        <v>4.643181244413511</v>
      </c>
    </row>
    <row r="50" spans="1:20" x14ac:dyDescent="0.25">
      <c r="I50" s="1">
        <v>1</v>
      </c>
      <c r="J50">
        <f t="shared" si="1"/>
        <v>12.545300000000001</v>
      </c>
      <c r="K50">
        <f t="shared" si="0"/>
        <v>5.75115</v>
      </c>
      <c r="O50">
        <f>J51-J40</f>
        <v>-1.1769999999999996</v>
      </c>
      <c r="P50">
        <f>K51-K40</f>
        <v>0.24379999999999935</v>
      </c>
      <c r="R50" s="1">
        <v>1.1000000000000001</v>
      </c>
      <c r="S50">
        <f>O50/J40*100</f>
        <v>-9.8247898563427061</v>
      </c>
      <c r="T50">
        <f>P50/K40*100</f>
        <v>4.4359836880255159</v>
      </c>
    </row>
    <row r="51" spans="1:20" x14ac:dyDescent="0.25">
      <c r="A51" t="s">
        <v>20</v>
      </c>
      <c r="I51" s="1">
        <v>1.1000000000000001</v>
      </c>
      <c r="J51">
        <f t="shared" si="1"/>
        <v>10.802899999999999</v>
      </c>
      <c r="K51">
        <f t="shared" si="0"/>
        <v>5.7397624999999994</v>
      </c>
      <c r="O51">
        <f>J52-J40</f>
        <v>-0.51711249999999964</v>
      </c>
      <c r="P51">
        <f>K52-K40</f>
        <v>-0.30721250000000033</v>
      </c>
      <c r="R51" s="1">
        <v>1.2</v>
      </c>
      <c r="S51">
        <f>O51/J40*100</f>
        <v>-4.3165009724622045</v>
      </c>
      <c r="T51">
        <f>P51/K40*100</f>
        <v>-5.5897852287019854</v>
      </c>
    </row>
    <row r="52" spans="1:20" x14ac:dyDescent="0.25">
      <c r="A52" t="s">
        <v>21</v>
      </c>
      <c r="I52" s="1">
        <v>1.2</v>
      </c>
      <c r="J52">
        <f t="shared" si="1"/>
        <v>11.462787499999999</v>
      </c>
      <c r="K52">
        <f t="shared" si="0"/>
        <v>5.1887499999999998</v>
      </c>
      <c r="O52">
        <f>J53-J40</f>
        <v>-0.39522499999999816</v>
      </c>
      <c r="P52">
        <f>K53-K40</f>
        <v>1.553749999999976E-2</v>
      </c>
      <c r="R52" s="1">
        <v>1.3</v>
      </c>
      <c r="S52">
        <f>O52/J40*100</f>
        <v>-3.2990676049048671</v>
      </c>
      <c r="T52">
        <f>P52/K40*100</f>
        <v>0.28270753302992441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11.584675000000001</v>
      </c>
      <c r="K53">
        <f t="shared" si="0"/>
        <v>5.5114999999999998</v>
      </c>
      <c r="O53">
        <f>J54-J40</f>
        <v>-0.46794999999999831</v>
      </c>
      <c r="P53">
        <f>K54-K40</f>
        <v>-6.5549999999999997E-2</v>
      </c>
      <c r="R53" s="1">
        <v>1.4</v>
      </c>
      <c r="S53">
        <f>O53/J40*100</f>
        <v>-3.9061260945416767</v>
      </c>
      <c r="T53">
        <f>P53/K40*100</f>
        <v>-1.1926937274408258</v>
      </c>
    </row>
    <row r="54" spans="1:20" x14ac:dyDescent="0.25">
      <c r="A54" s="1">
        <v>1</v>
      </c>
      <c r="B54">
        <f>B4</f>
        <v>12.0626</v>
      </c>
      <c r="C54">
        <f>C4</f>
        <v>5.1605999999999996</v>
      </c>
      <c r="I54" s="1">
        <v>1.4</v>
      </c>
      <c r="J54">
        <f t="shared" si="1"/>
        <v>11.511950000000001</v>
      </c>
      <c r="K54">
        <f t="shared" si="0"/>
        <v>5.4304125000000001</v>
      </c>
      <c r="O54">
        <f>J55-J40</f>
        <v>-1.3205124999999995</v>
      </c>
      <c r="P54">
        <f>K55-K40</f>
        <v>3.0749999999999389E-3</v>
      </c>
      <c r="R54" s="1">
        <v>1.5</v>
      </c>
      <c r="S54">
        <f>O54/J40*100</f>
        <v>-11.022733912636998</v>
      </c>
      <c r="T54">
        <f>P54/K40*100</f>
        <v>5.5950163415415206E-2</v>
      </c>
    </row>
    <row r="55" spans="1:20" x14ac:dyDescent="0.25">
      <c r="A55" s="1">
        <v>2</v>
      </c>
      <c r="B55">
        <f>G4</f>
        <v>12.8658</v>
      </c>
      <c r="C55">
        <f>H4</f>
        <v>5.2771999999999997</v>
      </c>
      <c r="I55" s="1">
        <v>1.5</v>
      </c>
      <c r="J55">
        <f t="shared" si="1"/>
        <v>10.659387499999999</v>
      </c>
      <c r="K55">
        <f t="shared" si="0"/>
        <v>5.4990375</v>
      </c>
      <c r="O55">
        <f>J56-J40</f>
        <v>-0.45013749999999852</v>
      </c>
      <c r="P55">
        <f>K56-K40</f>
        <v>0.13279999999999959</v>
      </c>
      <c r="R55" s="1">
        <v>1.6</v>
      </c>
      <c r="S55">
        <f>O55/J40*100</f>
        <v>-3.7574395445704769</v>
      </c>
      <c r="T55">
        <f>P55/K40*100</f>
        <v>2.4163192525421993</v>
      </c>
    </row>
    <row r="56" spans="1:20" x14ac:dyDescent="0.25">
      <c r="A56" s="1">
        <v>3</v>
      </c>
      <c r="B56">
        <f>L4</f>
        <v>12.8576</v>
      </c>
      <c r="C56">
        <f>M4</f>
        <v>5.4084000000000003</v>
      </c>
      <c r="I56" s="1">
        <v>1.6</v>
      </c>
      <c r="J56">
        <f t="shared" si="1"/>
        <v>11.5297625</v>
      </c>
      <c r="K56">
        <f t="shared" si="0"/>
        <v>5.6287624999999997</v>
      </c>
      <c r="O56">
        <f>J57-J40</f>
        <v>8.3325000000000315E-2</v>
      </c>
      <c r="P56">
        <f>K57-K40</f>
        <v>-0.23357500000000009</v>
      </c>
      <c r="R56" s="1">
        <v>1.7</v>
      </c>
      <c r="S56">
        <f>O56/J40*100</f>
        <v>0.69554002954949812</v>
      </c>
      <c r="T56">
        <f>P56/K40*100</f>
        <v>-4.2499380226848364</v>
      </c>
    </row>
    <row r="57" spans="1:20" x14ac:dyDescent="0.25">
      <c r="A57" s="1">
        <v>4</v>
      </c>
      <c r="B57">
        <f>Q4</f>
        <v>12.037699999999999</v>
      </c>
      <c r="C57">
        <f>R4</f>
        <v>5.1082000000000001</v>
      </c>
      <c r="I57" s="1">
        <v>1.7</v>
      </c>
      <c r="J57">
        <f t="shared" si="1"/>
        <v>12.063224999999999</v>
      </c>
      <c r="K57">
        <f t="shared" si="0"/>
        <v>5.2623875</v>
      </c>
      <c r="O57">
        <f>J58-J40</f>
        <v>-1.4206499999999984</v>
      </c>
      <c r="P57">
        <f>K58-K40</f>
        <v>-0.18928749999999983</v>
      </c>
      <c r="R57" s="1">
        <v>1.8</v>
      </c>
      <c r="S57">
        <f>O57/J40*100</f>
        <v>-11.858613177071582</v>
      </c>
      <c r="T57">
        <f>P57/K40*100</f>
        <v>-3.4441192056896281</v>
      </c>
    </row>
    <row r="58" spans="1:20" x14ac:dyDescent="0.25">
      <c r="A58" s="1">
        <v>5</v>
      </c>
      <c r="B58">
        <f>V4</f>
        <v>11.0413</v>
      </c>
      <c r="C58">
        <f>W4</f>
        <v>5.7534999999999998</v>
      </c>
      <c r="I58" s="1">
        <v>1.8</v>
      </c>
      <c r="J58">
        <f t="shared" si="1"/>
        <v>10.55925</v>
      </c>
      <c r="K58">
        <f t="shared" si="0"/>
        <v>5.3066750000000003</v>
      </c>
      <c r="O58">
        <f>J59-J40</f>
        <v>-1.1457374999999992</v>
      </c>
      <c r="P58">
        <f>K59-K40</f>
        <v>0.10204999999999931</v>
      </c>
      <c r="R58" s="1">
        <v>1.9</v>
      </c>
      <c r="S58">
        <f>O58/J40*100</f>
        <v>-9.5638319184634213</v>
      </c>
      <c r="T58">
        <f>P58/K40*100</f>
        <v>1.8568176183880312</v>
      </c>
    </row>
    <row r="59" spans="1:20" x14ac:dyDescent="0.25">
      <c r="A59" s="1">
        <v>6</v>
      </c>
      <c r="B59">
        <f>AA4</f>
        <v>12.3977</v>
      </c>
      <c r="C59">
        <f>AB4</f>
        <v>5.5404999999999998</v>
      </c>
      <c r="I59" s="1">
        <v>1.9</v>
      </c>
      <c r="J59">
        <f t="shared" si="1"/>
        <v>10.8341625</v>
      </c>
      <c r="K59">
        <f t="shared" si="0"/>
        <v>5.5980124999999994</v>
      </c>
      <c r="O59">
        <f>J60-J40</f>
        <v>1.446925000000002</v>
      </c>
      <c r="P59">
        <f>K60-K40</f>
        <v>-0.1599124999999999</v>
      </c>
      <c r="R59" s="1">
        <v>2</v>
      </c>
      <c r="S59">
        <f>O59/J40*100</f>
        <v>12.077938880958957</v>
      </c>
      <c r="T59">
        <f>P59/K40*100</f>
        <v>-2.9096359372903273</v>
      </c>
    </row>
    <row r="60" spans="1:20" x14ac:dyDescent="0.25">
      <c r="A60" s="1">
        <v>7</v>
      </c>
      <c r="B60">
        <f>AF4</f>
        <v>12.6479</v>
      </c>
      <c r="C60">
        <f>AG4</f>
        <v>5.8598999999999997</v>
      </c>
      <c r="I60" s="1">
        <v>2</v>
      </c>
      <c r="J60">
        <f>AVERAGE(B24,G24,L24,Q24,V24,AA24,AF24,AK24)</f>
        <v>13.426825000000001</v>
      </c>
      <c r="K60">
        <f>AVERAGE(C24,H24,M24,R24,W24,AB24,AG24,AL24)</f>
        <v>5.3360500000000002</v>
      </c>
    </row>
    <row r="61" spans="1:20" x14ac:dyDescent="0.25">
      <c r="A61" s="1">
        <v>8</v>
      </c>
      <c r="B61">
        <f>AK4</f>
        <v>9.9285999999999994</v>
      </c>
      <c r="C61">
        <f>AL4</f>
        <v>5.8593999999999999</v>
      </c>
    </row>
    <row r="63" spans="1:20" x14ac:dyDescent="0.25">
      <c r="A63" t="s">
        <v>22</v>
      </c>
      <c r="B63">
        <f>AVERAGE(B54:B61)</f>
        <v>11.979899999999999</v>
      </c>
      <c r="C63">
        <f>AVERAGE(C54:C61)</f>
        <v>5.4959625000000001</v>
      </c>
    </row>
    <row r="64" spans="1:20" x14ac:dyDescent="0.25">
      <c r="A64" t="s">
        <v>8</v>
      </c>
      <c r="B64">
        <f>STDEV(B54:B61)</f>
        <v>1.0194493415565093</v>
      </c>
      <c r="C64">
        <f>STDEV(C54:C61)</f>
        <v>0.30500549380298048</v>
      </c>
    </row>
    <row r="65" spans="1:3" x14ac:dyDescent="0.25">
      <c r="A65" t="s">
        <v>23</v>
      </c>
      <c r="B65">
        <f>1.5*B64</f>
        <v>1.5291740123347641</v>
      </c>
      <c r="C65">
        <f>1.5*C64</f>
        <v>0.45750824070447071</v>
      </c>
    </row>
    <row r="66" spans="1:3" x14ac:dyDescent="0.25">
      <c r="A66" t="s">
        <v>9</v>
      </c>
      <c r="B66">
        <f>2*B64</f>
        <v>2.0388986831130187</v>
      </c>
      <c r="C66">
        <f>2*C64</f>
        <v>0.61001098760596095</v>
      </c>
    </row>
    <row r="67" spans="1:3" x14ac:dyDescent="0.25">
      <c r="A67" t="s">
        <v>24</v>
      </c>
      <c r="B67">
        <f>B63+B65</f>
        <v>13.509074012334763</v>
      </c>
      <c r="C67">
        <f>C63+C65</f>
        <v>5.9534707407044705</v>
      </c>
    </row>
    <row r="68" spans="1:3" x14ac:dyDescent="0.25">
      <c r="A68" t="s">
        <v>25</v>
      </c>
      <c r="B68">
        <f>B63+B66</f>
        <v>14.018798683113017</v>
      </c>
      <c r="C68">
        <f>C63+C66</f>
        <v>6.1059734876059615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2014-03-30T22:34:33Z</dcterms:created>
  <dcterms:modified xsi:type="dcterms:W3CDTF">2014-03-30T22:35:13Z</dcterms:modified>
</cp:coreProperties>
</file>