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<sst xmlns="http://schemas.openxmlformats.org/spreadsheetml/2006/main" count="80" uniqueCount="26">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</sst>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3.5729000000000002</v>
      </c>
      <c r="C4">
        <v>3.0129000000000001</v>
      </c>
      <c r="F4" s="1">
        <v>429</v>
      </c>
      <c r="G4">
        <v>3.4175</v>
      </c>
      <c r="H4">
        <v>2.8957000000000002</v>
      </c>
      <c r="K4" s="1">
        <v>429</v>
      </c>
      <c r="L4">
        <v>4.0194999999999999</v>
      </c>
      <c r="M4">
        <v>2.9527999999999999</v>
      </c>
      <c r="P4" s="1">
        <v>429</v>
      </c>
      <c r="Q4">
        <v>20.432600000000001</v>
      </c>
      <c r="R4">
        <v>14.0322</v>
      </c>
      <c r="U4" s="1">
        <v>429</v>
      </c>
      <c r="V4">
        <v>3.6152000000000002</v>
      </c>
      <c r="W4">
        <v>2.8931</v>
      </c>
      <c r="Z4" s="1">
        <v>429</v>
      </c>
      <c r="AA4">
        <v>3.1202999999999999</v>
      </c>
      <c r="AB4">
        <v>3.2557999999999998</v>
      </c>
      <c r="AE4" s="1">
        <v>429</v>
      </c>
      <c r="AF4">
        <v>3.1334</v>
      </c>
      <c r="AG4">
        <v>2.7633000000000001</v>
      </c>
      <c r="AJ4" s="1">
        <v>429</v>
      </c>
      <c r="AK4">
        <v>182.99760000000001</v>
      </c>
      <c r="AL4">
        <v>119.343</v>
      </c>
    </row>
    <row r="5" spans="1:38" x14ac:dyDescent="0.25">
      <c r="A5" s="1">
        <v>0.1</v>
      </c>
      <c r="B5">
        <v>3.6326999999999998</v>
      </c>
      <c r="C5">
        <v>3.5417999999999998</v>
      </c>
      <c r="F5" s="1">
        <v>0.1</v>
      </c>
      <c r="G5">
        <v>3.0663999999999998</v>
      </c>
      <c r="H5">
        <v>3.4718</v>
      </c>
      <c r="K5" s="1">
        <v>0.1</v>
      </c>
      <c r="L5">
        <v>3.8106</v>
      </c>
      <c r="M5">
        <v>3.2976999999999999</v>
      </c>
      <c r="P5" s="1">
        <v>0.1</v>
      </c>
      <c r="Q5">
        <v>25.099699999999999</v>
      </c>
      <c r="R5">
        <v>6.6642000000000001</v>
      </c>
      <c r="U5" s="1">
        <v>0.1</v>
      </c>
      <c r="V5">
        <v>3.0024999999999999</v>
      </c>
      <c r="W5">
        <v>2.6021999999999998</v>
      </c>
      <c r="Z5" s="1">
        <v>0.1</v>
      </c>
      <c r="AA5">
        <v>3.2208999999999999</v>
      </c>
      <c r="AB5">
        <v>2.5745</v>
      </c>
      <c r="AE5" s="1">
        <v>0.1</v>
      </c>
      <c r="AF5">
        <v>3.1863000000000001</v>
      </c>
      <c r="AG5">
        <v>2.2378</v>
      </c>
      <c r="AJ5" s="1">
        <v>0.1</v>
      </c>
      <c r="AK5">
        <v>138.49369999999999</v>
      </c>
      <c r="AL5">
        <v>63.881700000000002</v>
      </c>
    </row>
    <row r="6" spans="1:38" x14ac:dyDescent="0.25">
      <c r="A6" s="1">
        <v>0.2</v>
      </c>
      <c r="B6">
        <v>4.5590999999999999</v>
      </c>
      <c r="C6">
        <v>2.9140999999999999</v>
      </c>
      <c r="F6" s="1">
        <v>0.2</v>
      </c>
      <c r="G6">
        <v>2.5573999999999999</v>
      </c>
      <c r="H6">
        <v>2.2635999999999998</v>
      </c>
      <c r="K6" s="1">
        <v>0.2</v>
      </c>
      <c r="L6">
        <v>4.3173000000000004</v>
      </c>
      <c r="M6">
        <v>2.9321999999999999</v>
      </c>
      <c r="P6" s="1">
        <v>0.2</v>
      </c>
      <c r="Q6">
        <v>11.341100000000001</v>
      </c>
      <c r="R6">
        <v>4.4927000000000001</v>
      </c>
      <c r="U6" s="1">
        <v>0.2</v>
      </c>
      <c r="V6">
        <v>4.1904000000000003</v>
      </c>
      <c r="W6">
        <v>2.8767</v>
      </c>
      <c r="Z6" s="1">
        <v>0.2</v>
      </c>
      <c r="AA6">
        <v>2.8271999999999999</v>
      </c>
      <c r="AB6">
        <v>2.8136999999999999</v>
      </c>
      <c r="AE6" s="1">
        <v>0.2</v>
      </c>
      <c r="AF6">
        <v>3.7326999999999999</v>
      </c>
      <c r="AG6">
        <v>2.4055</v>
      </c>
      <c r="AJ6" s="1">
        <v>0.2</v>
      </c>
      <c r="AK6">
        <v>43.172600000000003</v>
      </c>
      <c r="AL6">
        <v>22.23</v>
      </c>
    </row>
    <row r="7" spans="1:38" x14ac:dyDescent="0.25">
      <c r="A7" s="1">
        <v>0.3</v>
      </c>
      <c r="B7">
        <v>3.3654000000000002</v>
      </c>
      <c r="C7">
        <v>2.6181999999999999</v>
      </c>
      <c r="F7" s="1">
        <v>0.3</v>
      </c>
      <c r="G7">
        <v>3.6433</v>
      </c>
      <c r="H7">
        <v>2.5819000000000001</v>
      </c>
      <c r="K7" s="1">
        <v>0.3</v>
      </c>
      <c r="L7">
        <v>12.2674</v>
      </c>
      <c r="M7">
        <v>4.6155999999999997</v>
      </c>
      <c r="P7" s="1">
        <v>0.3</v>
      </c>
      <c r="Q7">
        <v>6.3535000000000004</v>
      </c>
      <c r="R7">
        <v>5.1306000000000003</v>
      </c>
      <c r="U7" s="1">
        <v>0.3</v>
      </c>
      <c r="V7">
        <v>3.5093999999999999</v>
      </c>
      <c r="W7">
        <v>3.5265</v>
      </c>
      <c r="Z7" s="1">
        <v>0.3</v>
      </c>
      <c r="AA7">
        <v>2.5213999999999999</v>
      </c>
      <c r="AB7">
        <v>2.8954</v>
      </c>
      <c r="AE7" s="1">
        <v>0.3</v>
      </c>
      <c r="AF7">
        <v>2.9449999999999998</v>
      </c>
      <c r="AG7">
        <v>2.7136999999999998</v>
      </c>
      <c r="AJ7" s="1">
        <v>0.3</v>
      </c>
      <c r="AK7">
        <v>90.026200000000003</v>
      </c>
      <c r="AL7">
        <v>50.4589</v>
      </c>
    </row>
    <row r="8" spans="1:38" x14ac:dyDescent="0.25">
      <c r="A8" s="1">
        <v>0.4</v>
      </c>
      <c r="B8">
        <v>3.5072999999999999</v>
      </c>
      <c r="C8">
        <v>2.2027999999999999</v>
      </c>
      <c r="F8" s="1">
        <v>0.4</v>
      </c>
      <c r="G8">
        <v>3.3624999999999998</v>
      </c>
      <c r="H8">
        <v>2.6160000000000001</v>
      </c>
      <c r="K8" s="1">
        <v>0.4</v>
      </c>
      <c r="L8">
        <v>7.9814999999999996</v>
      </c>
      <c r="M8">
        <v>3.8696000000000002</v>
      </c>
      <c r="P8" s="1">
        <v>0.4</v>
      </c>
      <c r="Q8">
        <v>15.428000000000001</v>
      </c>
      <c r="R8">
        <v>4.0496999999999996</v>
      </c>
      <c r="U8" s="1">
        <v>0.4</v>
      </c>
      <c r="V8">
        <v>3.3506</v>
      </c>
      <c r="W8">
        <v>3.5194999999999999</v>
      </c>
      <c r="Z8" s="1">
        <v>0.4</v>
      </c>
      <c r="AA8">
        <v>2.8424</v>
      </c>
      <c r="AB8">
        <v>2.8875000000000002</v>
      </c>
      <c r="AE8" s="1">
        <v>0.4</v>
      </c>
      <c r="AF8">
        <v>3.3471000000000002</v>
      </c>
      <c r="AG8">
        <v>3.2852000000000001</v>
      </c>
      <c r="AJ8" s="1">
        <v>0.4</v>
      </c>
      <c r="AK8">
        <v>139.74639999999999</v>
      </c>
      <c r="AL8">
        <v>79.562200000000004</v>
      </c>
    </row>
    <row r="9" spans="1:38" x14ac:dyDescent="0.25">
      <c r="A9" s="1">
        <v>0.5</v>
      </c>
      <c r="B9">
        <v>2.8250000000000002</v>
      </c>
      <c r="C9">
        <v>2.9289000000000001</v>
      </c>
      <c r="F9" s="1">
        <v>0.5</v>
      </c>
      <c r="G9">
        <v>3.3742999999999999</v>
      </c>
      <c r="H9">
        <v>3.0739999999999998</v>
      </c>
      <c r="K9" s="1">
        <v>0.5</v>
      </c>
      <c r="L9">
        <v>3.9571000000000001</v>
      </c>
      <c r="M9">
        <v>3.0167000000000002</v>
      </c>
      <c r="P9" s="1">
        <v>0.5</v>
      </c>
      <c r="Q9">
        <v>9.3698999999999995</v>
      </c>
      <c r="R9">
        <v>3.4297</v>
      </c>
      <c r="U9" s="1">
        <v>0.5</v>
      </c>
      <c r="V9">
        <v>3.9146000000000001</v>
      </c>
      <c r="W9">
        <v>3.9666000000000001</v>
      </c>
      <c r="Z9" s="1">
        <v>0.5</v>
      </c>
      <c r="AA9">
        <v>5.6662999999999997</v>
      </c>
      <c r="AB9">
        <v>3.0314999999999999</v>
      </c>
      <c r="AE9" s="1">
        <v>0.5</v>
      </c>
      <c r="AF9">
        <v>4.2717999999999998</v>
      </c>
      <c r="AG9">
        <v>6.4768999999999997</v>
      </c>
      <c r="AJ9" s="1">
        <v>0.5</v>
      </c>
      <c r="AK9">
        <v>200.768</v>
      </c>
      <c r="AL9">
        <v>66.854299999999995</v>
      </c>
    </row>
    <row r="10" spans="1:38" x14ac:dyDescent="0.25">
      <c r="A10" s="1">
        <v>0.6</v>
      </c>
      <c r="B10">
        <v>3.5205000000000002</v>
      </c>
      <c r="C10">
        <v>3.5291000000000001</v>
      </c>
      <c r="F10" s="1">
        <v>0.6</v>
      </c>
      <c r="G10">
        <v>3.8788</v>
      </c>
      <c r="H10">
        <v>2.5756999999999999</v>
      </c>
      <c r="K10" s="1">
        <v>0.6</v>
      </c>
      <c r="L10">
        <v>3.9460999999999999</v>
      </c>
      <c r="M10">
        <v>2.6960000000000002</v>
      </c>
      <c r="P10" s="1">
        <v>0.6</v>
      </c>
      <c r="Q10">
        <v>13.054399999999999</v>
      </c>
      <c r="R10">
        <v>4.5431999999999997</v>
      </c>
      <c r="U10" s="1">
        <v>0.6</v>
      </c>
      <c r="V10">
        <v>4.6417999999999999</v>
      </c>
      <c r="W10">
        <v>4.6109999999999998</v>
      </c>
      <c r="Z10" s="1">
        <v>0.6</v>
      </c>
      <c r="AA10">
        <v>3.4687000000000001</v>
      </c>
      <c r="AB10">
        <v>3.0316000000000001</v>
      </c>
      <c r="AE10" s="1">
        <v>0.6</v>
      </c>
      <c r="AF10">
        <v>3.8197000000000001</v>
      </c>
      <c r="AG10">
        <v>3.7397999999999998</v>
      </c>
      <c r="AJ10" s="1">
        <v>0.6</v>
      </c>
      <c r="AK10">
        <v>128.69300000000001</v>
      </c>
      <c r="AL10">
        <v>138.09780000000001</v>
      </c>
    </row>
    <row r="11" spans="1:38" x14ac:dyDescent="0.25">
      <c r="A11" s="1">
        <v>0.7</v>
      </c>
      <c r="B11">
        <v>3.6436999999999999</v>
      </c>
      <c r="C11">
        <v>3.2660999999999998</v>
      </c>
      <c r="F11" s="1">
        <v>0.7</v>
      </c>
      <c r="G11">
        <v>3.2179000000000002</v>
      </c>
      <c r="H11">
        <v>3.4180000000000001</v>
      </c>
      <c r="K11" s="1">
        <v>0.7</v>
      </c>
      <c r="L11">
        <v>3.621</v>
      </c>
      <c r="M11">
        <v>3.4281000000000001</v>
      </c>
      <c r="P11" s="1">
        <v>0.7</v>
      </c>
      <c r="Q11">
        <v>13.508699999999999</v>
      </c>
      <c r="R11">
        <v>3.9634</v>
      </c>
      <c r="U11" s="1">
        <v>0.7</v>
      </c>
      <c r="V11">
        <v>3.0373999999999999</v>
      </c>
      <c r="W11">
        <v>2.7458999999999998</v>
      </c>
      <c r="Z11" s="1">
        <v>0.7</v>
      </c>
      <c r="AA11">
        <v>3.6252</v>
      </c>
      <c r="AB11">
        <v>4.7328000000000001</v>
      </c>
      <c r="AE11" s="1">
        <v>0.7</v>
      </c>
      <c r="AF11">
        <v>3.1621000000000001</v>
      </c>
      <c r="AG11">
        <v>3.9207999999999998</v>
      </c>
      <c r="AJ11" s="1">
        <v>0.7</v>
      </c>
      <c r="AK11">
        <v>74.836100000000002</v>
      </c>
      <c r="AL11">
        <v>73.169799999999995</v>
      </c>
    </row>
    <row r="12" spans="1:38" x14ac:dyDescent="0.25">
      <c r="A12" s="1">
        <v>0.8</v>
      </c>
      <c r="B12">
        <v>3.6947999999999999</v>
      </c>
      <c r="C12">
        <v>3.0537999999999998</v>
      </c>
      <c r="F12" s="1">
        <v>0.8</v>
      </c>
      <c r="G12">
        <v>3.7484999999999999</v>
      </c>
      <c r="H12">
        <v>3.1273</v>
      </c>
      <c r="K12" s="1">
        <v>0.8</v>
      </c>
      <c r="L12">
        <v>3.1233</v>
      </c>
      <c r="M12">
        <v>10.372400000000001</v>
      </c>
      <c r="P12" s="1">
        <v>0.8</v>
      </c>
      <c r="Q12">
        <v>9.1917000000000009</v>
      </c>
      <c r="R12">
        <v>5.0121000000000002</v>
      </c>
      <c r="U12" s="1">
        <v>0.8</v>
      </c>
      <c r="V12">
        <v>2.7393999999999998</v>
      </c>
      <c r="W12">
        <v>4.0949999999999998</v>
      </c>
      <c r="Z12" s="1">
        <v>0.8</v>
      </c>
      <c r="AA12">
        <v>2.7061000000000002</v>
      </c>
      <c r="AB12">
        <v>2.4765000000000001</v>
      </c>
      <c r="AE12" s="1">
        <v>0.8</v>
      </c>
      <c r="AF12">
        <v>5.4348999999999998</v>
      </c>
      <c r="AG12">
        <v>3.1335999999999999</v>
      </c>
      <c r="AJ12" s="1">
        <v>0.8</v>
      </c>
      <c r="AK12">
        <v>44.934600000000003</v>
      </c>
      <c r="AL12">
        <v>36.6753</v>
      </c>
    </row>
    <row r="13" spans="1:38" x14ac:dyDescent="0.25">
      <c r="A13" s="1">
        <v>0.9</v>
      </c>
      <c r="B13">
        <v>3.3340000000000001</v>
      </c>
      <c r="C13">
        <v>2.5019</v>
      </c>
      <c r="F13" s="1">
        <v>0.9</v>
      </c>
      <c r="G13">
        <v>2.7982</v>
      </c>
      <c r="H13">
        <v>2.8121</v>
      </c>
      <c r="K13" s="1">
        <v>0.9</v>
      </c>
      <c r="L13">
        <v>3.597</v>
      </c>
      <c r="M13">
        <v>3.4544999999999999</v>
      </c>
      <c r="P13" s="1">
        <v>0.9</v>
      </c>
      <c r="Q13">
        <v>6.7843999999999998</v>
      </c>
      <c r="R13">
        <v>4.6627000000000001</v>
      </c>
      <c r="U13" s="1">
        <v>0.9</v>
      </c>
      <c r="V13">
        <v>4.2535999999999996</v>
      </c>
      <c r="W13">
        <v>2.4780000000000002</v>
      </c>
      <c r="Z13" s="1">
        <v>0.9</v>
      </c>
      <c r="AA13">
        <v>3.9236</v>
      </c>
      <c r="AB13">
        <v>1.8372999999999999</v>
      </c>
      <c r="AE13" s="1">
        <v>0.9</v>
      </c>
      <c r="AF13">
        <v>3.5583</v>
      </c>
      <c r="AG13">
        <v>3.1964999999999999</v>
      </c>
      <c r="AJ13" s="1">
        <v>0.9</v>
      </c>
      <c r="AK13">
        <v>25.835100000000001</v>
      </c>
      <c r="AL13">
        <v>19.5503</v>
      </c>
    </row>
    <row r="14" spans="1:38" x14ac:dyDescent="0.25">
      <c r="A14" s="1">
        <v>1</v>
      </c>
      <c r="B14">
        <v>3.3763000000000001</v>
      </c>
      <c r="C14">
        <v>3.7166000000000001</v>
      </c>
      <c r="F14" s="1">
        <v>1</v>
      </c>
      <c r="G14">
        <v>3.9851000000000001</v>
      </c>
      <c r="H14">
        <v>3.3357000000000001</v>
      </c>
      <c r="K14" s="1">
        <v>1</v>
      </c>
      <c r="L14">
        <v>3.3780999999999999</v>
      </c>
      <c r="M14">
        <v>3.9609999999999999</v>
      </c>
      <c r="P14" s="1">
        <v>1</v>
      </c>
      <c r="Q14">
        <v>7.0929000000000002</v>
      </c>
      <c r="R14">
        <v>4.5656999999999996</v>
      </c>
      <c r="U14" s="1">
        <v>1</v>
      </c>
      <c r="V14">
        <v>4.2385999999999999</v>
      </c>
      <c r="W14">
        <v>3.6829999999999998</v>
      </c>
      <c r="Z14" s="1">
        <v>1</v>
      </c>
      <c r="AA14">
        <v>3.1919</v>
      </c>
      <c r="AB14">
        <v>2.5173999999999999</v>
      </c>
      <c r="AE14" s="1">
        <v>1</v>
      </c>
      <c r="AF14">
        <v>3.7143999999999999</v>
      </c>
      <c r="AG14">
        <v>3.0259999999999998</v>
      </c>
      <c r="AJ14" s="1">
        <v>1</v>
      </c>
      <c r="AK14">
        <v>20.990200000000002</v>
      </c>
      <c r="AL14">
        <v>24.760200000000001</v>
      </c>
    </row>
    <row r="15" spans="1:38" x14ac:dyDescent="0.25">
      <c r="A15" s="1">
        <v>1.1000000000000001</v>
      </c>
      <c r="B15">
        <v>3.4394999999999998</v>
      </c>
      <c r="C15">
        <v>3.1629</v>
      </c>
      <c r="F15" s="1">
        <v>1.1000000000000001</v>
      </c>
      <c r="G15">
        <v>3.9977</v>
      </c>
      <c r="H15">
        <v>3.4569999999999999</v>
      </c>
      <c r="K15" s="1">
        <v>1.1000000000000001</v>
      </c>
      <c r="L15">
        <v>3.8624999999999998</v>
      </c>
      <c r="M15">
        <v>2.9740000000000002</v>
      </c>
      <c r="P15" s="1">
        <v>1.1000000000000001</v>
      </c>
      <c r="Q15">
        <v>8.5150000000000006</v>
      </c>
      <c r="R15">
        <v>3.5634999999999999</v>
      </c>
      <c r="U15" s="1">
        <v>1.1000000000000001</v>
      </c>
      <c r="V15">
        <v>3.3418999999999999</v>
      </c>
      <c r="W15">
        <v>3.2263999999999999</v>
      </c>
      <c r="Z15" s="1">
        <v>1.1000000000000001</v>
      </c>
      <c r="AA15">
        <v>3.0587</v>
      </c>
      <c r="AB15">
        <v>2.5771000000000002</v>
      </c>
      <c r="AE15" s="1">
        <v>1.1000000000000001</v>
      </c>
      <c r="AF15">
        <v>3.843</v>
      </c>
      <c r="AG15">
        <v>2.9108999999999998</v>
      </c>
      <c r="AJ15" s="1">
        <v>1.1000000000000001</v>
      </c>
      <c r="AK15">
        <v>42.875399999999999</v>
      </c>
      <c r="AL15">
        <v>37.234499999999997</v>
      </c>
    </row>
    <row r="16" spans="1:38" x14ac:dyDescent="0.25">
      <c r="A16" s="1">
        <v>1.2</v>
      </c>
      <c r="B16">
        <v>3.0352000000000001</v>
      </c>
      <c r="C16">
        <v>3.5697000000000001</v>
      </c>
      <c r="F16" s="1">
        <v>1.2</v>
      </c>
      <c r="G16">
        <v>3.9527000000000001</v>
      </c>
      <c r="H16">
        <v>3.5325000000000002</v>
      </c>
      <c r="K16" s="1">
        <v>1.2</v>
      </c>
      <c r="L16">
        <v>2.6513</v>
      </c>
      <c r="M16">
        <v>2.9954999999999998</v>
      </c>
      <c r="P16" s="1">
        <v>1.2</v>
      </c>
      <c r="Q16">
        <v>4.1360999999999999</v>
      </c>
      <c r="R16">
        <v>3.2023999999999999</v>
      </c>
      <c r="U16" s="1">
        <v>1.2</v>
      </c>
      <c r="V16">
        <v>3.5257000000000001</v>
      </c>
      <c r="W16">
        <v>3.1478999999999999</v>
      </c>
      <c r="Z16" s="1">
        <v>1.2</v>
      </c>
      <c r="AA16">
        <v>3.7907999999999999</v>
      </c>
      <c r="AB16">
        <v>2.6724000000000001</v>
      </c>
      <c r="AE16" s="1">
        <v>1.2</v>
      </c>
      <c r="AF16">
        <v>3.7505999999999999</v>
      </c>
      <c r="AG16">
        <v>2.8814000000000002</v>
      </c>
      <c r="AJ16" s="1">
        <v>1.2</v>
      </c>
      <c r="AK16">
        <v>178.89400000000001</v>
      </c>
      <c r="AL16">
        <v>59.164999999999999</v>
      </c>
    </row>
    <row r="17" spans="1:38" x14ac:dyDescent="0.25">
      <c r="A17" s="1">
        <v>1.3</v>
      </c>
      <c r="B17">
        <v>3.0244</v>
      </c>
      <c r="C17">
        <v>2.6617000000000002</v>
      </c>
      <c r="F17" s="1">
        <v>1.3</v>
      </c>
      <c r="G17">
        <v>3.3700999999999999</v>
      </c>
      <c r="H17">
        <v>4.3757999999999999</v>
      </c>
      <c r="K17" s="1">
        <v>1.3</v>
      </c>
      <c r="L17">
        <v>3.5148999999999999</v>
      </c>
      <c r="M17">
        <v>3.0030000000000001</v>
      </c>
      <c r="P17" s="1">
        <v>1.3</v>
      </c>
      <c r="Q17">
        <v>3.3033999999999999</v>
      </c>
      <c r="R17">
        <v>3.0533000000000001</v>
      </c>
      <c r="U17" s="1">
        <v>1.3</v>
      </c>
      <c r="V17">
        <v>2.6217999999999999</v>
      </c>
      <c r="W17">
        <v>3.3307000000000002</v>
      </c>
      <c r="Z17" s="1">
        <v>1.3</v>
      </c>
      <c r="AA17">
        <v>2.5036</v>
      </c>
      <c r="AB17">
        <v>2.6869000000000001</v>
      </c>
      <c r="AE17" s="1">
        <v>1.3</v>
      </c>
      <c r="AF17">
        <v>2.6463999999999999</v>
      </c>
      <c r="AG17">
        <v>3.0445000000000002</v>
      </c>
      <c r="AJ17" s="1">
        <v>1.3</v>
      </c>
      <c r="AK17">
        <v>149.93979999999999</v>
      </c>
      <c r="AL17">
        <v>91.388800000000003</v>
      </c>
    </row>
    <row r="18" spans="1:38" x14ac:dyDescent="0.25">
      <c r="A18" s="1">
        <v>1.4</v>
      </c>
      <c r="B18">
        <v>2.9390000000000001</v>
      </c>
      <c r="C18">
        <v>3.1076999999999999</v>
      </c>
      <c r="F18" s="1">
        <v>1.4</v>
      </c>
      <c r="G18">
        <v>2.9708000000000001</v>
      </c>
      <c r="H18">
        <v>3.2121</v>
      </c>
      <c r="K18" s="1">
        <v>1.4</v>
      </c>
      <c r="L18">
        <v>2.8647</v>
      </c>
      <c r="M18">
        <v>2.4083000000000001</v>
      </c>
      <c r="P18" s="1">
        <v>1.4</v>
      </c>
      <c r="Q18">
        <v>4.1069000000000004</v>
      </c>
      <c r="R18">
        <v>4.1924000000000001</v>
      </c>
      <c r="U18" s="1">
        <v>1.4</v>
      </c>
      <c r="V18">
        <v>3.4531000000000001</v>
      </c>
      <c r="W18">
        <v>3.0423</v>
      </c>
      <c r="Z18" s="1">
        <v>1.4</v>
      </c>
      <c r="AA18">
        <v>4.3048999999999999</v>
      </c>
      <c r="AB18">
        <v>2.8340000000000001</v>
      </c>
      <c r="AE18" s="1">
        <v>1.4</v>
      </c>
      <c r="AF18">
        <v>3.9954999999999998</v>
      </c>
      <c r="AG18">
        <v>4.0965999999999996</v>
      </c>
      <c r="AJ18" s="1">
        <v>1.4</v>
      </c>
      <c r="AK18">
        <v>152.6267</v>
      </c>
      <c r="AL18">
        <v>96.375799999999998</v>
      </c>
    </row>
    <row r="19" spans="1:38" x14ac:dyDescent="0.25">
      <c r="A19" s="1">
        <v>1.5</v>
      </c>
      <c r="B19">
        <v>2.8058000000000001</v>
      </c>
      <c r="C19">
        <v>2.9674</v>
      </c>
      <c r="F19" s="1">
        <v>1.5</v>
      </c>
      <c r="G19">
        <v>3.6676000000000002</v>
      </c>
      <c r="H19">
        <v>6.0529000000000002</v>
      </c>
      <c r="K19" s="1">
        <v>1.5</v>
      </c>
      <c r="L19">
        <v>3.6107999999999998</v>
      </c>
      <c r="M19">
        <v>3.7484999999999999</v>
      </c>
      <c r="P19" s="1">
        <v>1.5</v>
      </c>
      <c r="Q19">
        <v>3.3683999999999998</v>
      </c>
      <c r="R19">
        <v>2.5575000000000001</v>
      </c>
      <c r="U19" s="1">
        <v>1.5</v>
      </c>
      <c r="V19">
        <v>2.9965999999999999</v>
      </c>
      <c r="W19">
        <v>3.2686000000000002</v>
      </c>
      <c r="Z19" s="1">
        <v>1.5</v>
      </c>
      <c r="AA19">
        <v>3.0152999999999999</v>
      </c>
      <c r="AB19">
        <v>2.9847000000000001</v>
      </c>
      <c r="AE19" s="1">
        <v>1.5</v>
      </c>
      <c r="AF19">
        <v>3.6932999999999998</v>
      </c>
      <c r="AG19">
        <v>3.0491999999999999</v>
      </c>
      <c r="AJ19" s="1">
        <v>1.5</v>
      </c>
      <c r="AK19">
        <v>87.065700000000007</v>
      </c>
      <c r="AL19">
        <v>95.463099999999997</v>
      </c>
    </row>
    <row r="20" spans="1:38" x14ac:dyDescent="0.25">
      <c r="A20" s="1">
        <v>1.6</v>
      </c>
      <c r="B20">
        <v>4.4653999999999998</v>
      </c>
      <c r="C20">
        <v>2.9714999999999998</v>
      </c>
      <c r="F20" s="1">
        <v>1.6</v>
      </c>
      <c r="G20">
        <v>3.415</v>
      </c>
      <c r="H20">
        <v>4.4241999999999999</v>
      </c>
      <c r="K20" s="1">
        <v>1.6</v>
      </c>
      <c r="L20">
        <v>3.2033999999999998</v>
      </c>
      <c r="M20">
        <v>3.8321999999999998</v>
      </c>
      <c r="P20" s="1">
        <v>1.6</v>
      </c>
      <c r="Q20">
        <v>2.5525000000000002</v>
      </c>
      <c r="R20">
        <v>2.4178999999999999</v>
      </c>
      <c r="U20" s="1">
        <v>1.6</v>
      </c>
      <c r="V20">
        <v>3.7991999999999999</v>
      </c>
      <c r="W20">
        <v>3.1714000000000002</v>
      </c>
      <c r="Z20" s="1">
        <v>1.6</v>
      </c>
      <c r="AA20">
        <v>3.6598999999999999</v>
      </c>
      <c r="AB20">
        <v>2.0966</v>
      </c>
      <c r="AE20" s="1">
        <v>1.6</v>
      </c>
      <c r="AF20">
        <v>4.8838999999999997</v>
      </c>
      <c r="AG20">
        <v>2.6254</v>
      </c>
      <c r="AJ20" s="1">
        <v>1.6</v>
      </c>
      <c r="AK20">
        <v>171.5574</v>
      </c>
      <c r="AL20">
        <v>124.8704</v>
      </c>
    </row>
    <row r="21" spans="1:38" x14ac:dyDescent="0.25">
      <c r="A21" s="1">
        <v>1.7</v>
      </c>
      <c r="B21">
        <v>5.1471</v>
      </c>
      <c r="C21">
        <v>7.0332999999999997</v>
      </c>
      <c r="F21" s="1">
        <v>1.7</v>
      </c>
      <c r="G21">
        <v>2.9138999999999999</v>
      </c>
      <c r="H21">
        <v>2.8531</v>
      </c>
      <c r="K21" s="1">
        <v>1.7</v>
      </c>
      <c r="L21">
        <v>3.6084999999999998</v>
      </c>
      <c r="M21">
        <v>2.5261999999999998</v>
      </c>
      <c r="P21" s="1">
        <v>1.7</v>
      </c>
      <c r="Q21">
        <v>3.8454999999999999</v>
      </c>
      <c r="R21">
        <v>1.7477</v>
      </c>
      <c r="U21" s="1">
        <v>1.7</v>
      </c>
      <c r="V21">
        <v>3.0373999999999999</v>
      </c>
      <c r="W21">
        <v>3.7782</v>
      </c>
      <c r="Z21" s="1">
        <v>1.7</v>
      </c>
      <c r="AA21">
        <v>3.8694999999999999</v>
      </c>
      <c r="AB21">
        <v>4.0951000000000004</v>
      </c>
      <c r="AE21" s="1">
        <v>1.7</v>
      </c>
      <c r="AF21">
        <v>3.3885999999999998</v>
      </c>
      <c r="AG21">
        <v>5.2609000000000004</v>
      </c>
      <c r="AJ21" s="1">
        <v>1.7</v>
      </c>
      <c r="AK21">
        <v>127.4092</v>
      </c>
      <c r="AL21">
        <v>74.662300000000002</v>
      </c>
    </row>
    <row r="22" spans="1:38" x14ac:dyDescent="0.25">
      <c r="A22" s="1">
        <v>1.8</v>
      </c>
      <c r="B22">
        <v>3.5996000000000001</v>
      </c>
      <c r="C22">
        <v>3.9843999999999999</v>
      </c>
      <c r="F22" s="1">
        <v>1.8</v>
      </c>
      <c r="G22">
        <v>3.8092000000000001</v>
      </c>
      <c r="H22">
        <v>3.1572</v>
      </c>
      <c r="K22" s="1">
        <v>1.8</v>
      </c>
      <c r="L22">
        <v>3.4708000000000001</v>
      </c>
      <c r="M22">
        <v>3.0716000000000001</v>
      </c>
      <c r="P22" s="1">
        <v>1.8</v>
      </c>
      <c r="Q22">
        <v>4.9160000000000004</v>
      </c>
      <c r="R22">
        <v>2.8578999999999999</v>
      </c>
      <c r="U22" s="1">
        <v>1.8</v>
      </c>
      <c r="V22">
        <v>4.0353000000000003</v>
      </c>
      <c r="W22">
        <v>3.3277999999999999</v>
      </c>
      <c r="Z22" s="1">
        <v>1.8</v>
      </c>
      <c r="AA22">
        <v>3.8062999999999998</v>
      </c>
      <c r="AB22">
        <v>3.1232000000000002</v>
      </c>
      <c r="AE22" s="1">
        <v>1.8</v>
      </c>
      <c r="AF22">
        <v>3.4072</v>
      </c>
      <c r="AG22">
        <v>3.7315</v>
      </c>
      <c r="AJ22" s="1">
        <v>1.8</v>
      </c>
      <c r="AK22">
        <v>30.456600000000002</v>
      </c>
      <c r="AL22">
        <v>46.243899999999996</v>
      </c>
    </row>
    <row r="23" spans="1:38" x14ac:dyDescent="0.25">
      <c r="A23" s="1">
        <v>1.9</v>
      </c>
      <c r="B23">
        <v>3.0882999999999998</v>
      </c>
      <c r="C23">
        <v>4.4539999999999997</v>
      </c>
      <c r="F23" s="1">
        <v>1.9</v>
      </c>
      <c r="G23">
        <v>2.9411</v>
      </c>
      <c r="H23">
        <v>8.0959000000000003</v>
      </c>
      <c r="K23" s="1">
        <v>1.9</v>
      </c>
      <c r="L23">
        <v>3.3279000000000001</v>
      </c>
      <c r="M23">
        <v>3.8828999999999998</v>
      </c>
      <c r="P23" s="1">
        <v>1.9</v>
      </c>
      <c r="Q23">
        <v>4.6847000000000003</v>
      </c>
      <c r="R23">
        <v>3.0672000000000001</v>
      </c>
      <c r="U23" s="1">
        <v>1.9</v>
      </c>
      <c r="V23">
        <v>2.8555999999999999</v>
      </c>
      <c r="W23">
        <v>4.76</v>
      </c>
      <c r="Z23" s="1">
        <v>1.9</v>
      </c>
      <c r="AA23">
        <v>8.5854999999999997</v>
      </c>
      <c r="AB23">
        <v>3.6240999999999999</v>
      </c>
      <c r="AE23" s="1">
        <v>1.9</v>
      </c>
      <c r="AF23">
        <v>4.5743</v>
      </c>
      <c r="AG23">
        <v>2.7685</v>
      </c>
      <c r="AJ23" s="1">
        <v>1.9</v>
      </c>
      <c r="AK23">
        <v>28.793600000000001</v>
      </c>
      <c r="AL23">
        <v>27.138500000000001</v>
      </c>
    </row>
    <row r="24" spans="1:38" x14ac:dyDescent="0.25">
      <c r="A24" s="1">
        <v>2</v>
      </c>
      <c r="B24">
        <v>3.9982000000000002</v>
      </c>
      <c r="C24">
        <v>3.0093000000000001</v>
      </c>
      <c r="F24" s="1">
        <v>2</v>
      </c>
      <c r="G24">
        <v>5.3487</v>
      </c>
      <c r="H24">
        <v>3.5657999999999999</v>
      </c>
      <c r="K24" s="1">
        <v>2</v>
      </c>
      <c r="L24">
        <v>3.2856000000000001</v>
      </c>
      <c r="M24">
        <v>2.6808000000000001</v>
      </c>
      <c r="P24" s="1">
        <v>2</v>
      </c>
      <c r="Q24">
        <v>4.0286999999999997</v>
      </c>
      <c r="R24">
        <v>3.2839</v>
      </c>
      <c r="U24" s="1">
        <v>2</v>
      </c>
      <c r="V24">
        <v>3.3386</v>
      </c>
      <c r="W24">
        <v>3.8769</v>
      </c>
      <c r="Z24" s="1">
        <v>2</v>
      </c>
      <c r="AA24">
        <v>3.3656000000000001</v>
      </c>
      <c r="AB24">
        <v>2.8847</v>
      </c>
      <c r="AE24" s="1">
        <v>2</v>
      </c>
      <c r="AF24">
        <v>3.3182</v>
      </c>
      <c r="AG24">
        <v>2.7231000000000001</v>
      </c>
      <c r="AJ24" s="1">
        <v>2</v>
      </c>
      <c r="AK24">
        <v>32.158900000000003</v>
      </c>
      <c r="AL24">
        <v>20.630299999999998</v>
      </c>
    </row>
    <row r="26" spans="1:38" x14ac:dyDescent="0.25">
      <c r="A26" s="1" t="s">
        <v>7</v>
      </c>
      <c r="B26">
        <f>AVERAGE(B5:B24)</f>
        <v>3.5500650000000009</v>
      </c>
      <c r="C26">
        <f>AVERAGE(C5:C24)</f>
        <v>3.3597599999999992</v>
      </c>
      <c r="F26" s="1" t="s">
        <v>7</v>
      </c>
      <c r="G26">
        <f>AVERAGE(G5:G24)</f>
        <v>3.5009600000000001</v>
      </c>
      <c r="H26">
        <f>AVERAGE(H5:H24)</f>
        <v>3.6001299999999992</v>
      </c>
      <c r="K26" s="1" t="s">
        <v>7</v>
      </c>
      <c r="L26">
        <f>AVERAGE(L5:L24)</f>
        <v>4.1699900000000003</v>
      </c>
      <c r="M26">
        <f>AVERAGE(M5:M24)</f>
        <v>3.6383400000000008</v>
      </c>
      <c r="P26" s="1" t="s">
        <v>7</v>
      </c>
      <c r="Q26">
        <f>AVERAGE(Q5:Q24)</f>
        <v>8.0340749999999996</v>
      </c>
      <c r="R26">
        <f>AVERAGE(R5:R24)</f>
        <v>3.8228849999999994</v>
      </c>
      <c r="U26" s="1" t="s">
        <v>7</v>
      </c>
      <c r="V26">
        <f>AVERAGE(V5:V24)</f>
        <v>3.4941749999999998</v>
      </c>
      <c r="W26">
        <f>AVERAGE(W5:W24)</f>
        <v>3.45173</v>
      </c>
      <c r="Z26" s="1" t="s">
        <v>7</v>
      </c>
      <c r="AA26">
        <f>AVERAGE(AA5:AA24)</f>
        <v>3.6976899999999993</v>
      </c>
      <c r="AB26">
        <f>AVERAGE(AB5:AB24)</f>
        <v>2.9188500000000004</v>
      </c>
      <c r="AE26" s="1" t="s">
        <v>7</v>
      </c>
      <c r="AF26">
        <f>AVERAGE(AF5:AF24)</f>
        <v>3.7336649999999993</v>
      </c>
      <c r="AG26">
        <f>AVERAGE(AG5:AG24)</f>
        <v>3.3613900000000001</v>
      </c>
      <c r="AJ26" s="1" t="s">
        <v>7</v>
      </c>
      <c r="AK26">
        <f>AVERAGE(AK5:AK24)</f>
        <v>95.463660000000004</v>
      </c>
      <c r="AL26">
        <f>AVERAGE(AL5:AL24)</f>
        <v>62.420654999999996</v>
      </c>
    </row>
    <row r="27" spans="1:38" x14ac:dyDescent="0.25">
      <c r="A27" s="1" t="s">
        <v>8</v>
      </c>
      <c r="B27">
        <f>STDEV(B5:B24)</f>
        <v>0.60610609135173654</v>
      </c>
      <c r="C27">
        <f>STDEV(C5:C24)</f>
        <v>1.0116108896211049</v>
      </c>
      <c r="F27" s="1" t="s">
        <v>8</v>
      </c>
      <c r="G27">
        <f>STDEV(G5:G24)</f>
        <v>0.6112307260119173</v>
      </c>
      <c r="H27">
        <f>STDEV(H5:H24)</f>
        <v>1.3479387656324529</v>
      </c>
      <c r="K27" s="1" t="s">
        <v>8</v>
      </c>
      <c r="L27">
        <f>STDEV(L5:L24)</f>
        <v>2.1857265163110537</v>
      </c>
      <c r="M27">
        <f>STDEV(M5:M24)</f>
        <v>1.6824638156428098</v>
      </c>
      <c r="P27" s="1" t="s">
        <v>8</v>
      </c>
      <c r="Q27">
        <f>STDEV(Q5:Q24)</f>
        <v>5.5249920379914057</v>
      </c>
      <c r="R27">
        <f>STDEV(R5:R24)</f>
        <v>1.1356239895108919</v>
      </c>
      <c r="U27" s="1" t="s">
        <v>8</v>
      </c>
      <c r="V27">
        <f>STDEV(V5:V24)</f>
        <v>0.57176146468610689</v>
      </c>
      <c r="W27">
        <f>STDEV(W5:W24)</f>
        <v>0.6085764451397585</v>
      </c>
      <c r="Z27" s="1" t="s">
        <v>8</v>
      </c>
      <c r="AA27">
        <f>STDEV(AA5:AA24)</f>
        <v>1.3581021742432402</v>
      </c>
      <c r="AB27">
        <f>STDEV(AB5:AB24)</f>
        <v>0.64139643829119297</v>
      </c>
      <c r="AE27" s="1" t="s">
        <v>8</v>
      </c>
      <c r="AF27">
        <f>STDEV(AF5:AF24)</f>
        <v>0.66144092887781136</v>
      </c>
      <c r="AG27">
        <f>STDEV(AG5:AG24)</f>
        <v>1.0045440960691401</v>
      </c>
      <c r="AJ27" s="1" t="s">
        <v>8</v>
      </c>
      <c r="AK27">
        <f>STDEV(AK5:AK24)</f>
        <v>59.676228074620326</v>
      </c>
      <c r="AL27">
        <f>STDEV(AL5:AL24)</f>
        <v>34.692030013648221</v>
      </c>
    </row>
    <row r="28" spans="1:38" x14ac:dyDescent="0.25">
      <c r="A28" s="1" t="s">
        <v>9</v>
      </c>
      <c r="B28">
        <f>2*(B27)</f>
        <v>1.2122121827034731</v>
      </c>
      <c r="C28">
        <f>2*(C27)</f>
        <v>2.0232217792422098</v>
      </c>
      <c r="F28" s="1" t="s">
        <v>9</v>
      </c>
      <c r="G28">
        <f>2*(G27)</f>
        <v>1.2224614520238346</v>
      </c>
      <c r="H28">
        <f>2*(H27)</f>
        <v>2.6958775312649057</v>
      </c>
      <c r="K28" s="1" t="s">
        <v>9</v>
      </c>
      <c r="L28">
        <f>2*(L27)</f>
        <v>4.3714530326221075</v>
      </c>
      <c r="M28">
        <f>2*(M27)</f>
        <v>3.3649276312856196</v>
      </c>
      <c r="P28" s="1" t="s">
        <v>9</v>
      </c>
      <c r="Q28">
        <f>2*(Q27)</f>
        <v>11.049984075982811</v>
      </c>
      <c r="R28">
        <f>2*(R27)</f>
        <v>2.2712479790217839</v>
      </c>
      <c r="U28" s="1" t="s">
        <v>9</v>
      </c>
      <c r="V28">
        <f>2*(V27)</f>
        <v>1.1435229293722138</v>
      </c>
      <c r="W28">
        <f>2*(W27)</f>
        <v>1.217152890279517</v>
      </c>
      <c r="Z28" s="1" t="s">
        <v>9</v>
      </c>
      <c r="AA28">
        <f>2*(AA27)</f>
        <v>2.7162043484864804</v>
      </c>
      <c r="AB28">
        <f>2*(AB27)</f>
        <v>1.2827928765823859</v>
      </c>
      <c r="AE28" s="1" t="s">
        <v>9</v>
      </c>
      <c r="AF28">
        <f>2*(AF27)</f>
        <v>1.3228818577556227</v>
      </c>
      <c r="AG28">
        <f>2*(AG27)</f>
        <v>2.0090881921382802</v>
      </c>
      <c r="AJ28" s="1" t="s">
        <v>9</v>
      </c>
      <c r="AK28">
        <f>2*(AK27)</f>
        <v>119.35245614924065</v>
      </c>
      <c r="AL28">
        <f>2*(AL27)</f>
        <v>69.384060027296442</v>
      </c>
    </row>
    <row r="29" spans="1:38" x14ac:dyDescent="0.25">
      <c r="A29" s="1" t="s">
        <v>10</v>
      </c>
      <c r="B29">
        <f>B26+B28</f>
        <v>4.7622771827034738</v>
      </c>
      <c r="C29">
        <f>C26+C28</f>
        <v>5.3829817792422094</v>
      </c>
      <c r="F29" s="1" t="s">
        <v>10</v>
      </c>
      <c r="G29">
        <f>G26+G28</f>
        <v>4.7234214520238345</v>
      </c>
      <c r="H29">
        <f>H26+H28</f>
        <v>6.2960075312649053</v>
      </c>
      <c r="K29" s="1" t="s">
        <v>10</v>
      </c>
      <c r="L29">
        <f>L26+L28</f>
        <v>8.5414430326221087</v>
      </c>
      <c r="M29">
        <f>M26+M28</f>
        <v>7.0032676312856204</v>
      </c>
      <c r="P29" s="1" t="s">
        <v>10</v>
      </c>
      <c r="Q29">
        <f>Q26+Q28</f>
        <v>19.084059075982811</v>
      </c>
      <c r="R29">
        <f>R26+R28</f>
        <v>6.0941329790217829</v>
      </c>
      <c r="U29" s="1" t="s">
        <v>10</v>
      </c>
      <c r="V29">
        <f>V26+V28</f>
        <v>4.637697929372214</v>
      </c>
      <c r="W29">
        <f>W26+W28</f>
        <v>4.6688828902795168</v>
      </c>
      <c r="Z29" s="1" t="s">
        <v>10</v>
      </c>
      <c r="AA29">
        <f>AA26+AA28</f>
        <v>6.4138943484864797</v>
      </c>
      <c r="AB29">
        <f>AB26+AB28</f>
        <v>4.2016428765823868</v>
      </c>
      <c r="AE29" s="1" t="s">
        <v>10</v>
      </c>
      <c r="AF29">
        <f>AF26+AF28</f>
        <v>5.0565468577556221</v>
      </c>
      <c r="AG29">
        <f>AG26+AG28</f>
        <v>5.3704781921382807</v>
      </c>
      <c r="AJ29" s="1" t="s">
        <v>10</v>
      </c>
      <c r="AK29">
        <f>AK26+AK28</f>
        <v>214.81611614924066</v>
      </c>
      <c r="AL29">
        <f>AL26+AL28</f>
        <v>131.80471502729642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28.038625000000003</v>
      </c>
      <c r="K40">
        <f>AVERAGE(C4,H4,M4,R4,W4,AB4,AG4,AL4)</f>
        <v>18.893599999999999</v>
      </c>
      <c r="O40">
        <f>J41-J40</f>
        <v>-5.099525000000007</v>
      </c>
      <c r="P40">
        <f>K41-K40</f>
        <v>-7.8596374999999981</v>
      </c>
      <c r="R40" s="1">
        <v>0.1</v>
      </c>
      <c r="S40">
        <f>O40/J40*100</f>
        <v>-18.187500278633514</v>
      </c>
      <c r="T40">
        <f>P40/K40*100</f>
        <v>-41.599470190964126</v>
      </c>
      <c r="W40">
        <f>J40</f>
        <v>28.038625000000003</v>
      </c>
      <c r="X40">
        <f>K40</f>
        <v>18.893599999999999</v>
      </c>
      <c r="Y40">
        <f>S40</f>
        <v>-18.187500278633514</v>
      </c>
      <c r="Z40">
        <f>S41</f>
        <v>-65.807078628142435</v>
      </c>
      <c r="AA40">
        <f>S42</f>
        <v>-44.437539287322409</v>
      </c>
      <c r="AB40">
        <f>S43</f>
        <v>-19.947126508521738</v>
      </c>
      <c r="AC40">
        <f>S44</f>
        <v>4.3859140738891282</v>
      </c>
      <c r="AD40">
        <f>S45</f>
        <v>-26.430504348911544</v>
      </c>
      <c r="AE40">
        <f>S46</f>
        <v>-51.561417508882833</v>
      </c>
      <c r="AF40">
        <f>S47</f>
        <v>-66.308396007293496</v>
      </c>
      <c r="AG40">
        <f>S48</f>
        <v>-75.888528770579867</v>
      </c>
      <c r="AH40">
        <f>S49</f>
        <v>-77.72380956626796</v>
      </c>
      <c r="AI40">
        <f>S50</f>
        <v>-67.485165552875728</v>
      </c>
      <c r="AJ40">
        <f>S51</f>
        <v>-9.1715446103366425</v>
      </c>
      <c r="AK40">
        <f>S52</f>
        <v>-23.799580043600582</v>
      </c>
      <c r="AL40">
        <f>S53</f>
        <v>-20.974370176854265</v>
      </c>
      <c r="AM40">
        <f>S54</f>
        <v>-50.860866037475091</v>
      </c>
      <c r="AN40">
        <f>S55</f>
        <v>-11.935455108800817</v>
      </c>
      <c r="AO40">
        <f>S56</f>
        <v>-31.692575866327267</v>
      </c>
      <c r="AP40">
        <f>S57</f>
        <v>-74.365272904787588</v>
      </c>
      <c r="AQ40">
        <f>S58</f>
        <v>-73.763424561653792</v>
      </c>
      <c r="AR40">
        <f>S59</f>
        <v>-73.767213977147591</v>
      </c>
      <c r="AS40">
        <f>T40</f>
        <v>-41.599470190964126</v>
      </c>
      <c r="AT40">
        <f>T41</f>
        <v>-71.598517487403143</v>
      </c>
      <c r="AU40">
        <f>T42</f>
        <v>-50.683829444891394</v>
      </c>
      <c r="AV40">
        <f>T43</f>
        <v>-32.521793093957733</v>
      </c>
      <c r="AW40">
        <f>T44</f>
        <v>-38.61770652496083</v>
      </c>
      <c r="AX40">
        <f>T45</f>
        <v>7.7244410805775665</v>
      </c>
      <c r="AY40">
        <f>T46</f>
        <v>-34.736564233391206</v>
      </c>
      <c r="AZ40">
        <f>T47</f>
        <v>-55.046947114366773</v>
      </c>
      <c r="BA40">
        <f>T48</f>
        <v>-73.209645064995556</v>
      </c>
      <c r="BB40">
        <f>T49</f>
        <v>-67.207414150823553</v>
      </c>
      <c r="BC40">
        <f>T50</f>
        <v>-60.895289939450393</v>
      </c>
      <c r="BD40">
        <f>T51</f>
        <v>-46.300069864927806</v>
      </c>
      <c r="BE40">
        <f>T52</f>
        <v>-24.878861095820799</v>
      </c>
      <c r="BF40">
        <f>T53</f>
        <v>-21.091533641021297</v>
      </c>
      <c r="BG40">
        <f>T54</f>
        <v>-20.547235571833848</v>
      </c>
      <c r="BH40">
        <f>T55</f>
        <v>-3.135453275183119</v>
      </c>
      <c r="BI40">
        <f>T56</f>
        <v>-32.545412203074051</v>
      </c>
      <c r="BJ40">
        <f>T57</f>
        <v>-54.020475187365037</v>
      </c>
      <c r="BK40">
        <f>T58</f>
        <v>-61.76542585849176</v>
      </c>
      <c r="BL40">
        <f>T59</f>
        <v>-71.779597323961553</v>
      </c>
    </row>
    <row r="41" spans="9:64" x14ac:dyDescent="0.25">
      <c r="I41" s="1">
        <v>0.1</v>
      </c>
      <c r="J41">
        <f>AVERAGE(B5,G5,L5,Q5,V5,AA5,AF5,AK5)</f>
        <v>22.939099999999996</v>
      </c>
      <c r="K41">
        <f>AVERAGE(C5,H5,M5,R5,W5,AB5,AG5,AL5)</f>
        <v>11.033962500000001</v>
      </c>
      <c r="O41">
        <f>J42-J40</f>
        <v>-18.451400000000003</v>
      </c>
      <c r="P41">
        <f>K42-K40</f>
        <v>-13.527537499999999</v>
      </c>
      <c r="R41" s="1">
        <v>0.2</v>
      </c>
      <c r="S41">
        <f>O41/J40*100</f>
        <v>-65.807078628142435</v>
      </c>
      <c r="T41">
        <f>P41/K40*100</f>
        <v>-71.598517487403143</v>
      </c>
    </row>
    <row r="42" spans="9:64" x14ac:dyDescent="0.25">
      <c r="I42" s="1">
        <v>0.2</v>
      </c>
      <c r="J42">
        <f>AVERAGE(B6,G6,L6,Q6,V6,AA6,AF6,AK6)</f>
        <v>9.5872250000000001</v>
      </c>
      <c r="K42">
        <f>AVERAGE(C6,H6,M6,R6,W6,AB6,AG6,AL6)</f>
        <v>5.3660625</v>
      </c>
      <c r="O42">
        <f>J43-J40</f>
        <v>-12.459675000000004</v>
      </c>
      <c r="P42">
        <f>K43-K40</f>
        <v>-9.5760000000000005</v>
      </c>
      <c r="R42" s="1">
        <v>0.3</v>
      </c>
      <c r="S42">
        <f>O42/J40*100</f>
        <v>-44.437539287322409</v>
      </c>
      <c r="T42">
        <f>P42/K40*100</f>
        <v>-50.683829444891394</v>
      </c>
    </row>
    <row r="43" spans="9:64" x14ac:dyDescent="0.25">
      <c r="I43" s="1">
        <v>0.3</v>
      </c>
      <c r="J43">
        <f>AVERAGE(B7,G7,L7,Q7,V7,AA7,AF7,AK7)</f>
        <v>15.578949999999999</v>
      </c>
      <c r="K43">
        <f>AVERAGE(C7,H7,M7,R7,W7,AB7,AG7,AL7)</f>
        <v>9.3175999999999988</v>
      </c>
      <c r="O43">
        <f>J44-J40</f>
        <v>-5.5929000000000038</v>
      </c>
      <c r="P43">
        <f>K44-K40</f>
        <v>-6.1445374999999984</v>
      </c>
      <c r="R43" s="1">
        <v>0.4</v>
      </c>
      <c r="S43">
        <f>O43/J40*100</f>
        <v>-19.947126508521738</v>
      </c>
      <c r="T43">
        <f>P43/K40*100</f>
        <v>-32.521793093957733</v>
      </c>
    </row>
    <row r="44" spans="9:64" x14ac:dyDescent="0.25">
      <c r="I44" s="1">
        <v>0.4</v>
      </c>
      <c r="J44">
        <f>AVERAGE(B8,G8,L8,Q8,V8,AA8,AF8,AK8)</f>
        <v>22.445724999999999</v>
      </c>
      <c r="K44">
        <f t="shared" ref="K43:K60" si="0">AVERAGE(C8,H8,M8,R8,W8,AB8,AG8,AL8)</f>
        <v>12.749062500000001</v>
      </c>
      <c r="O44">
        <f>J45-J40</f>
        <v>1.2297499999999957</v>
      </c>
      <c r="P44">
        <f>K45-K40</f>
        <v>-7.2962749999999996</v>
      </c>
      <c r="R44" s="1">
        <v>0.5</v>
      </c>
      <c r="S44">
        <f>O44/J40*100</f>
        <v>4.3859140738891282</v>
      </c>
      <c r="T44">
        <f>P44/K40*100</f>
        <v>-38.61770652496083</v>
      </c>
    </row>
    <row r="45" spans="9:64" x14ac:dyDescent="0.25">
      <c r="I45" s="1">
        <v>0.5</v>
      </c>
      <c r="J45">
        <f t="shared" ref="J45:J60" si="1">AVERAGE(B9,G9,L9,Q9,V9,AA9,AF9,AK9)</f>
        <v>29.268374999999999</v>
      </c>
      <c r="K45">
        <f t="shared" si="0"/>
        <v>11.597325</v>
      </c>
      <c r="O45">
        <f>J46-J40</f>
        <v>-7.4107500000000002</v>
      </c>
      <c r="P45">
        <f>K46-K40</f>
        <v>1.4594250000000031</v>
      </c>
      <c r="R45" s="1">
        <v>0.6</v>
      </c>
      <c r="S45">
        <f>O45/J40*100</f>
        <v>-26.430504348911544</v>
      </c>
      <c r="T45">
        <f>P45/K40*100</f>
        <v>7.7244410805775665</v>
      </c>
    </row>
    <row r="46" spans="9:64" x14ac:dyDescent="0.25">
      <c r="I46" s="1">
        <v>0.6</v>
      </c>
      <c r="J46">
        <f t="shared" si="1"/>
        <v>20.627875000000003</v>
      </c>
      <c r="K46">
        <f t="shared" si="0"/>
        <v>20.353025000000002</v>
      </c>
      <c r="O46">
        <f>J47-J40</f>
        <v>-14.457112500000003</v>
      </c>
      <c r="P46">
        <f>K47-K40</f>
        <v>-6.5629875000000002</v>
      </c>
      <c r="R46" s="1">
        <v>0.7</v>
      </c>
      <c r="S46">
        <f>O46/J40*100</f>
        <v>-51.561417508882833</v>
      </c>
      <c r="T46">
        <f>P46/K40*100</f>
        <v>-34.736564233391206</v>
      </c>
    </row>
    <row r="47" spans="9:64" x14ac:dyDescent="0.25">
      <c r="I47" s="1">
        <v>0.7</v>
      </c>
      <c r="J47">
        <f t="shared" si="1"/>
        <v>13.581512500000001</v>
      </c>
      <c r="K47">
        <f t="shared" si="0"/>
        <v>12.330612499999999</v>
      </c>
      <c r="O47">
        <f>J48-J40</f>
        <v>-18.591962500000001</v>
      </c>
      <c r="P47">
        <f>K48-K40</f>
        <v>-10.40035</v>
      </c>
      <c r="R47" s="1">
        <v>0.8</v>
      </c>
      <c r="S47">
        <f>O47/J40*100</f>
        <v>-66.308396007293496</v>
      </c>
      <c r="T47">
        <f>P47/K40*100</f>
        <v>-55.046947114366773</v>
      </c>
    </row>
    <row r="48" spans="9:64" x14ac:dyDescent="0.25">
      <c r="I48" s="1">
        <v>0.8</v>
      </c>
      <c r="J48">
        <f t="shared" si="1"/>
        <v>9.4466625000000004</v>
      </c>
      <c r="K48">
        <f t="shared" si="0"/>
        <v>8.4932499999999997</v>
      </c>
      <c r="O48">
        <f>J49-J40</f>
        <v>-21.278100000000002</v>
      </c>
      <c r="P48">
        <f>K49-K40</f>
        <v>-13.831937499999999</v>
      </c>
      <c r="R48" s="1">
        <v>0.9</v>
      </c>
      <c r="S48">
        <f>O48/J40*100</f>
        <v>-75.888528770579867</v>
      </c>
      <c r="T48">
        <f>P48/K40*100</f>
        <v>-73.209645064995556</v>
      </c>
    </row>
    <row r="49" spans="1:20" x14ac:dyDescent="0.25">
      <c r="I49" s="1">
        <v>0.9</v>
      </c>
      <c r="J49">
        <f t="shared" si="1"/>
        <v>6.7605249999999995</v>
      </c>
      <c r="K49">
        <f t="shared" si="0"/>
        <v>5.0616625000000006</v>
      </c>
      <c r="O49">
        <f>J50-J40</f>
        <v>-21.792687500000003</v>
      </c>
      <c r="P49">
        <f>K50-K40</f>
        <v>-12.697899999999999</v>
      </c>
      <c r="R49" s="1">
        <v>1</v>
      </c>
      <c r="S49">
        <f>O49/J40*100</f>
        <v>-77.72380956626796</v>
      </c>
      <c r="T49">
        <f>P49/K40*100</f>
        <v>-67.207414150823553</v>
      </c>
    </row>
    <row r="50" spans="1:20" x14ac:dyDescent="0.25">
      <c r="I50" s="1">
        <v>1</v>
      </c>
      <c r="J50">
        <f t="shared" si="1"/>
        <v>6.2459375000000001</v>
      </c>
      <c r="K50">
        <f t="shared" si="0"/>
        <v>6.1957000000000004</v>
      </c>
      <c r="O50">
        <f>J51-J40</f>
        <v>-18.921912500000005</v>
      </c>
      <c r="P50">
        <f>K51-K40</f>
        <v>-11.505312499999999</v>
      </c>
      <c r="R50" s="1">
        <v>1.1000000000000001</v>
      </c>
      <c r="S50">
        <f>O50/J40*100</f>
        <v>-67.485165552875728</v>
      </c>
      <c r="T50">
        <f>P50/K40*100</f>
        <v>-60.895289939450393</v>
      </c>
    </row>
    <row r="51" spans="1:20" x14ac:dyDescent="0.25">
      <c r="A51" t="s">
        <v>20</v>
      </c>
      <c r="I51" s="1">
        <v>1.1000000000000001</v>
      </c>
      <c r="J51">
        <f t="shared" si="1"/>
        <v>9.1167125000000002</v>
      </c>
      <c r="K51">
        <f t="shared" si="0"/>
        <v>7.3882874999999997</v>
      </c>
      <c r="O51">
        <f>J52-J40</f>
        <v>-2.5715750000000028</v>
      </c>
      <c r="P51">
        <f>K52-K40</f>
        <v>-8.7477499999999999</v>
      </c>
      <c r="R51" s="1">
        <v>1.2</v>
      </c>
      <c r="S51">
        <f>O51/J40*100</f>
        <v>-9.1715446103366425</v>
      </c>
      <c r="T51">
        <f>P51/K40*100</f>
        <v>-46.300069864927806</v>
      </c>
    </row>
    <row r="52" spans="1:20" x14ac:dyDescent="0.25">
      <c r="A52" t="s">
        <v>21</v>
      </c>
      <c r="I52" s="1">
        <v>1.2</v>
      </c>
      <c r="J52">
        <f t="shared" si="1"/>
        <v>25.46705</v>
      </c>
      <c r="K52">
        <f t="shared" si="0"/>
        <v>10.145849999999999</v>
      </c>
      <c r="O52">
        <f>J53-J40</f>
        <v>-6.6730750000000043</v>
      </c>
      <c r="P52">
        <f>K53-K40</f>
        <v>-4.7005124999999985</v>
      </c>
      <c r="R52" s="1">
        <v>1.3</v>
      </c>
      <c r="S52">
        <f>O52/J40*100</f>
        <v>-23.799580043600582</v>
      </c>
      <c r="T52">
        <f>P52/K40*100</f>
        <v>-24.878861095820799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21.365549999999999</v>
      </c>
      <c r="K53">
        <f t="shared" si="0"/>
        <v>14.193087500000001</v>
      </c>
      <c r="O53">
        <f>J54-J40</f>
        <v>-5.8809250000000048</v>
      </c>
      <c r="P53">
        <f>K54-K40</f>
        <v>-3.9849499999999995</v>
      </c>
      <c r="R53" s="1">
        <v>1.4</v>
      </c>
      <c r="S53">
        <f>O53/J40*100</f>
        <v>-20.974370176854265</v>
      </c>
      <c r="T53">
        <f>P53/K40*100</f>
        <v>-21.091533641021297</v>
      </c>
    </row>
    <row r="54" spans="1:20" x14ac:dyDescent="0.25">
      <c r="A54" s="1">
        <v>1</v>
      </c>
      <c r="B54">
        <f>B4</f>
        <v>3.5729000000000002</v>
      </c>
      <c r="C54">
        <f>C4</f>
        <v>3.0129000000000001</v>
      </c>
      <c r="I54" s="1">
        <v>1.4</v>
      </c>
      <c r="J54">
        <f t="shared" si="1"/>
        <v>22.157699999999998</v>
      </c>
      <c r="K54">
        <f t="shared" si="0"/>
        <v>14.90865</v>
      </c>
      <c r="O54">
        <f>J55-J40</f>
        <v>-14.260687500000003</v>
      </c>
      <c r="P54">
        <f>K55-K40</f>
        <v>-3.8821124999999999</v>
      </c>
      <c r="R54" s="1">
        <v>1.5</v>
      </c>
      <c r="S54">
        <f>O54/J40*100</f>
        <v>-50.860866037475091</v>
      </c>
      <c r="T54">
        <f>P54/K40*100</f>
        <v>-20.547235571833848</v>
      </c>
    </row>
    <row r="55" spans="1:20" x14ac:dyDescent="0.25">
      <c r="A55" s="1">
        <v>2</v>
      </c>
      <c r="B55">
        <f>G4</f>
        <v>3.4175</v>
      </c>
      <c r="C55">
        <f>H4</f>
        <v>2.8957000000000002</v>
      </c>
      <c r="I55" s="1">
        <v>1.5</v>
      </c>
      <c r="J55">
        <f t="shared" si="1"/>
        <v>13.7779375</v>
      </c>
      <c r="K55">
        <f t="shared" si="0"/>
        <v>15.011487499999999</v>
      </c>
      <c r="O55">
        <f>J56-J40</f>
        <v>-3.3465375000000037</v>
      </c>
      <c r="P55">
        <f>K56-K40</f>
        <v>-0.59239999999999782</v>
      </c>
      <c r="R55" s="1">
        <v>1.6</v>
      </c>
      <c r="S55">
        <f>O55/J40*100</f>
        <v>-11.935455108800817</v>
      </c>
      <c r="T55">
        <f>P55/K40*100</f>
        <v>-3.135453275183119</v>
      </c>
    </row>
    <row r="56" spans="1:20" x14ac:dyDescent="0.25">
      <c r="A56" s="1">
        <v>3</v>
      </c>
      <c r="B56">
        <f>L4</f>
        <v>4.0194999999999999</v>
      </c>
      <c r="C56">
        <f>M4</f>
        <v>2.9527999999999999</v>
      </c>
      <c r="I56" s="1">
        <v>1.6</v>
      </c>
      <c r="J56">
        <f t="shared" si="1"/>
        <v>24.6920875</v>
      </c>
      <c r="K56">
        <f t="shared" si="0"/>
        <v>18.301200000000001</v>
      </c>
      <c r="O56">
        <f>J57-J40</f>
        <v>-8.8861625000000046</v>
      </c>
      <c r="P56">
        <f>K57-K40</f>
        <v>-6.1489999999999991</v>
      </c>
      <c r="R56" s="1">
        <v>1.7</v>
      </c>
      <c r="S56">
        <f>O56/J40*100</f>
        <v>-31.692575866327267</v>
      </c>
      <c r="T56">
        <f>P56/K40*100</f>
        <v>-32.545412203074051</v>
      </c>
    </row>
    <row r="57" spans="1:20" x14ac:dyDescent="0.25">
      <c r="A57" s="1">
        <v>4</v>
      </c>
      <c r="B57">
        <f>Q4</f>
        <v>20.432600000000001</v>
      </c>
      <c r="C57">
        <f>R4</f>
        <v>14.0322</v>
      </c>
      <c r="I57" s="1">
        <v>1.7</v>
      </c>
      <c r="J57">
        <f t="shared" si="1"/>
        <v>19.152462499999999</v>
      </c>
      <c r="K57">
        <f t="shared" si="0"/>
        <v>12.7446</v>
      </c>
      <c r="O57">
        <f>J58-J40</f>
        <v>-20.851000000000003</v>
      </c>
      <c r="P57">
        <f>K58-K40</f>
        <v>-10.206412499999999</v>
      </c>
      <c r="R57" s="1">
        <v>1.8</v>
      </c>
      <c r="S57">
        <f>O57/J40*100</f>
        <v>-74.365272904787588</v>
      </c>
      <c r="T57">
        <f>P57/K40*100</f>
        <v>-54.020475187365037</v>
      </c>
    </row>
    <row r="58" spans="1:20" x14ac:dyDescent="0.25">
      <c r="A58" s="1">
        <v>5</v>
      </c>
      <c r="B58">
        <f>V4</f>
        <v>3.6152000000000002</v>
      </c>
      <c r="C58">
        <f>W4</f>
        <v>2.8931</v>
      </c>
      <c r="I58" s="1">
        <v>1.8</v>
      </c>
      <c r="J58">
        <f t="shared" si="1"/>
        <v>7.1876250000000006</v>
      </c>
      <c r="K58">
        <f t="shared" si="0"/>
        <v>8.6871875000000003</v>
      </c>
      <c r="O58">
        <f>J59-J40</f>
        <v>-20.682250000000003</v>
      </c>
      <c r="P58">
        <f>K59-K40</f>
        <v>-11.669712499999999</v>
      </c>
      <c r="R58" s="1">
        <v>1.9</v>
      </c>
      <c r="S58">
        <f>O58/J40*100</f>
        <v>-73.763424561653792</v>
      </c>
      <c r="T58">
        <f>P58/K40*100</f>
        <v>-61.76542585849176</v>
      </c>
    </row>
    <row r="59" spans="1:20" x14ac:dyDescent="0.25">
      <c r="A59" s="1">
        <v>6</v>
      </c>
      <c r="B59">
        <f>AA4</f>
        <v>3.1202999999999999</v>
      </c>
      <c r="C59">
        <f>AB4</f>
        <v>3.2557999999999998</v>
      </c>
      <c r="I59" s="1">
        <v>1.9</v>
      </c>
      <c r="J59">
        <f t="shared" si="1"/>
        <v>7.3563749999999999</v>
      </c>
      <c r="K59">
        <f t="shared" si="0"/>
        <v>7.2238875</v>
      </c>
      <c r="O59">
        <f>J60-J40</f>
        <v>-20.683312500000003</v>
      </c>
      <c r="P59">
        <f>K60-K40</f>
        <v>-13.56175</v>
      </c>
      <c r="R59" s="1">
        <v>2</v>
      </c>
      <c r="S59">
        <f>O59/J40*100</f>
        <v>-73.767213977147591</v>
      </c>
      <c r="T59">
        <f>P59/K40*100</f>
        <v>-71.779597323961553</v>
      </c>
    </row>
    <row r="60" spans="1:20" x14ac:dyDescent="0.25">
      <c r="A60" s="1">
        <v>7</v>
      </c>
      <c r="B60">
        <f>AF4</f>
        <v>3.1334</v>
      </c>
      <c r="C60">
        <f>AG4</f>
        <v>2.7633000000000001</v>
      </c>
      <c r="I60" s="1">
        <v>2</v>
      </c>
      <c r="J60">
        <f>AVERAGE(B24,G24,L24,Q24,V24,AA24,AF24,AK24)</f>
        <v>7.3553125000000001</v>
      </c>
      <c r="K60">
        <f>AVERAGE(C24,H24,M24,R24,W24,AB24,AG24,AL24)</f>
        <v>5.3318499999999993</v>
      </c>
    </row>
    <row r="61" spans="1:20" x14ac:dyDescent="0.25">
      <c r="A61" s="1">
        <v>8</v>
      </c>
      <c r="B61">
        <f>AK4</f>
        <v>182.99760000000001</v>
      </c>
      <c r="C61">
        <f>AL4</f>
        <v>119.343</v>
      </c>
    </row>
    <row r="63" spans="1:20" x14ac:dyDescent="0.25">
      <c r="A63" t="s">
        <v>22</v>
      </c>
      <c r="B63">
        <f>AVERAGE(B54:B61)</f>
        <v>28.038625000000003</v>
      </c>
      <c r="C63">
        <f>AVERAGE(C54:C61)</f>
        <v>18.893599999999999</v>
      </c>
    </row>
    <row r="64" spans="1:20" x14ac:dyDescent="0.25">
      <c r="A64" t="s">
        <v>8</v>
      </c>
      <c r="B64">
        <f>STDEV(B54:B61)</f>
        <v>62.893926862155332</v>
      </c>
      <c r="C64">
        <f>STDEV(C54:C61)</f>
        <v>40.772359473124858</v>
      </c>
    </row>
    <row r="65" spans="1:3" x14ac:dyDescent="0.25">
      <c r="A65" t="s">
        <v>23</v>
      </c>
      <c r="B65">
        <f>1.5*B64</f>
        <v>94.340890293233002</v>
      </c>
      <c r="C65">
        <f>1.5*C64</f>
        <v>61.158539209687291</v>
      </c>
    </row>
    <row r="66" spans="1:3" x14ac:dyDescent="0.25">
      <c r="A66" t="s">
        <v>9</v>
      </c>
      <c r="B66">
        <f>2*B64</f>
        <v>125.78785372431066</v>
      </c>
      <c r="C66">
        <f>2*C64</f>
        <v>81.544718946249716</v>
      </c>
    </row>
    <row r="67" spans="1:3" x14ac:dyDescent="0.25">
      <c r="A67" t="s">
        <v>24</v>
      </c>
      <c r="B67">
        <f>B63+B65</f>
        <v>122.379515293233</v>
      </c>
      <c r="C67">
        <f>C63+C65</f>
        <v>80.052139209687283</v>
      </c>
    </row>
    <row r="68" spans="1:3" x14ac:dyDescent="0.25">
      <c r="A68" t="s">
        <v>25</v>
      </c>
      <c r="B68">
        <f>B63+B66</f>
        <v>153.82647872431068</v>
      </c>
      <c r="C68">
        <f>C63+C66</f>
        <v>100.43831894624972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2014-04-22T00:07:44Z</dcterms:created>
  <dcterms:modified xsi:type="dcterms:W3CDTF">2014-04-22T00:08:41Z</dcterms:modified>
</cp:coreProperties>
</file>