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G29" i="1" s="1"/>
  <c r="AF27" i="1"/>
  <c r="AF28" i="1" s="1"/>
  <c r="AF29" i="1" s="1"/>
  <c r="AG26" i="1"/>
  <c r="AF26" i="1"/>
  <c r="AB27" i="1"/>
  <c r="AB28" i="1" s="1"/>
  <c r="AA27" i="1"/>
  <c r="AA28" i="1" s="1"/>
  <c r="AB26" i="1"/>
  <c r="AB29" i="1" s="1"/>
  <c r="AA26" i="1"/>
  <c r="AA29" i="1" s="1"/>
  <c r="W27" i="1"/>
  <c r="W28" i="1" s="1"/>
  <c r="V27" i="1"/>
  <c r="V28" i="1" s="1"/>
  <c r="W26" i="1"/>
  <c r="W29" i="1" s="1"/>
  <c r="V26" i="1"/>
  <c r="R27" i="1"/>
  <c r="R28" i="1" s="1"/>
  <c r="Q27" i="1"/>
  <c r="Q28" i="1" s="1"/>
  <c r="R26" i="1"/>
  <c r="R29" i="1" s="1"/>
  <c r="Q26" i="1"/>
  <c r="M27" i="1"/>
  <c r="M28" i="1" s="1"/>
  <c r="L27" i="1"/>
  <c r="L28" i="1" s="1"/>
  <c r="M26" i="1"/>
  <c r="M29" i="1" s="1"/>
  <c r="L26" i="1"/>
  <c r="L29" i="1" s="1"/>
  <c r="G27" i="1"/>
  <c r="G26" i="1"/>
  <c r="H27" i="1"/>
  <c r="H28" i="1" s="1"/>
  <c r="G28" i="1"/>
  <c r="H26" i="1"/>
  <c r="H29" i="1" s="1"/>
  <c r="C29" i="1"/>
  <c r="B29" i="1"/>
  <c r="C28" i="1"/>
  <c r="B28" i="1"/>
  <c r="C27" i="1"/>
  <c r="B27" i="1"/>
  <c r="C26" i="1"/>
  <c r="B26" i="1"/>
  <c r="V29" i="1" l="1"/>
  <c r="Q29" i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<sst xmlns="http://schemas.openxmlformats.org/spreadsheetml/2006/main" count="80" uniqueCount="26">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</sst>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429</v>
      </c>
      <c r="B4">
        <v>12.365</v>
      </c>
      <c r="C4">
        <v>3.1276000000000002</v>
      </c>
      <c r="F4" s="1">
        <v>429</v>
      </c>
      <c r="G4">
        <v>10.9984</v>
      </c>
      <c r="H4">
        <v>2.8363999999999998</v>
      </c>
      <c r="K4" s="1">
        <v>429</v>
      </c>
      <c r="L4">
        <v>11.9785</v>
      </c>
      <c r="M4">
        <v>2.9344000000000001</v>
      </c>
      <c r="P4" s="1">
        <v>429</v>
      </c>
      <c r="Q4">
        <v>11.9748</v>
      </c>
      <c r="R4">
        <v>3.1004</v>
      </c>
      <c r="U4" s="1">
        <v>429</v>
      </c>
      <c r="V4">
        <v>11.7203</v>
      </c>
      <c r="W4">
        <v>3.2591000000000001</v>
      </c>
      <c r="Z4" s="1">
        <v>429</v>
      </c>
      <c r="AA4">
        <v>12.631600000000001</v>
      </c>
      <c r="AB4">
        <v>2.9054000000000002</v>
      </c>
      <c r="AE4" s="1">
        <v>429</v>
      </c>
      <c r="AF4">
        <v>12.9694</v>
      </c>
      <c r="AG4">
        <v>3.2147999999999999</v>
      </c>
      <c r="AJ4" s="1">
        <v>429</v>
      </c>
      <c r="AK4">
        <v>10.9983</v>
      </c>
      <c r="AL4">
        <v>4.5898000000000003</v>
      </c>
    </row>
    <row r="5" spans="1:38" x14ac:dyDescent="0.25">
      <c r="A5" s="1">
        <v>0.1</v>
      </c>
      <c r="B5">
        <v>14.4053</v>
      </c>
      <c r="C5">
        <v>3.0344000000000002</v>
      </c>
      <c r="F5" s="1">
        <v>0.1</v>
      </c>
      <c r="G5">
        <v>10.796099999999999</v>
      </c>
      <c r="H5">
        <v>2.7332999999999998</v>
      </c>
      <c r="K5" s="1">
        <v>0.1</v>
      </c>
      <c r="L5">
        <v>14.04</v>
      </c>
      <c r="M5">
        <v>3.0445000000000002</v>
      </c>
      <c r="P5" s="1">
        <v>0.1</v>
      </c>
      <c r="Q5">
        <v>10.081799999999999</v>
      </c>
      <c r="R5">
        <v>3.2751999999999999</v>
      </c>
      <c r="U5" s="1">
        <v>0.1</v>
      </c>
      <c r="V5">
        <v>10.8986</v>
      </c>
      <c r="W5">
        <v>2.7223999999999999</v>
      </c>
      <c r="Z5" s="1">
        <v>0.1</v>
      </c>
      <c r="AA5">
        <v>14.4162</v>
      </c>
      <c r="AB5">
        <v>3.2677999999999998</v>
      </c>
      <c r="AE5" s="1">
        <v>0.1</v>
      </c>
      <c r="AF5">
        <v>16.685400000000001</v>
      </c>
      <c r="AG5">
        <v>2.6354000000000002</v>
      </c>
      <c r="AJ5" s="1">
        <v>0.1</v>
      </c>
      <c r="AK5">
        <v>9.8801000000000005</v>
      </c>
      <c r="AL5">
        <v>3.6770999999999998</v>
      </c>
    </row>
    <row r="6" spans="1:38" x14ac:dyDescent="0.25">
      <c r="A6" s="1">
        <v>0.2</v>
      </c>
      <c r="B6">
        <v>10.8119</v>
      </c>
      <c r="C6">
        <v>3.3047</v>
      </c>
      <c r="F6" s="1">
        <v>0.2</v>
      </c>
      <c r="G6">
        <v>11.8887</v>
      </c>
      <c r="H6">
        <v>2.5933999999999999</v>
      </c>
      <c r="K6" s="1">
        <v>0.2</v>
      </c>
      <c r="L6">
        <v>12.943899999999999</v>
      </c>
      <c r="M6">
        <v>3.3927</v>
      </c>
      <c r="P6" s="1">
        <v>0.2</v>
      </c>
      <c r="Q6">
        <v>10.125</v>
      </c>
      <c r="R6">
        <v>2.9291999999999998</v>
      </c>
      <c r="U6" s="1">
        <v>0.2</v>
      </c>
      <c r="V6">
        <v>10.532</v>
      </c>
      <c r="W6">
        <v>5.4135</v>
      </c>
      <c r="Z6" s="1">
        <v>0.2</v>
      </c>
      <c r="AA6">
        <v>20.674900000000001</v>
      </c>
      <c r="AB6">
        <v>3.4258000000000002</v>
      </c>
      <c r="AE6" s="1">
        <v>0.2</v>
      </c>
      <c r="AF6">
        <v>17.803899999999999</v>
      </c>
      <c r="AG6">
        <v>2.7290000000000001</v>
      </c>
      <c r="AJ6" s="1">
        <v>0.2</v>
      </c>
      <c r="AK6">
        <v>14.047000000000001</v>
      </c>
      <c r="AL6">
        <v>2.8428</v>
      </c>
    </row>
    <row r="7" spans="1:38" x14ac:dyDescent="0.25">
      <c r="A7" s="1">
        <v>0.3</v>
      </c>
      <c r="B7">
        <v>9.4135000000000009</v>
      </c>
      <c r="C7">
        <v>2.7746</v>
      </c>
      <c r="F7" s="1">
        <v>0.3</v>
      </c>
      <c r="G7">
        <v>11.9603</v>
      </c>
      <c r="H7">
        <v>2.9445999999999999</v>
      </c>
      <c r="K7" s="1">
        <v>0.3</v>
      </c>
      <c r="L7">
        <v>9.7920999999999996</v>
      </c>
      <c r="M7">
        <v>2.6312000000000002</v>
      </c>
      <c r="P7" s="1">
        <v>0.3</v>
      </c>
      <c r="Q7">
        <v>7.7092000000000001</v>
      </c>
      <c r="R7">
        <v>3.4599000000000002</v>
      </c>
      <c r="U7" s="1">
        <v>0.3</v>
      </c>
      <c r="V7">
        <v>12.5159</v>
      </c>
      <c r="W7">
        <v>4.1639999999999997</v>
      </c>
      <c r="Z7" s="1">
        <v>0.3</v>
      </c>
      <c r="AA7">
        <v>12.599299999999999</v>
      </c>
      <c r="AB7">
        <v>3.5872000000000002</v>
      </c>
      <c r="AE7" s="1">
        <v>0.3</v>
      </c>
      <c r="AF7">
        <v>18.003399999999999</v>
      </c>
      <c r="AG7">
        <v>2.6901000000000002</v>
      </c>
      <c r="AJ7" s="1">
        <v>0.3</v>
      </c>
      <c r="AK7">
        <v>12.980399999999999</v>
      </c>
      <c r="AL7">
        <v>3.3003999999999998</v>
      </c>
    </row>
    <row r="8" spans="1:38" x14ac:dyDescent="0.25">
      <c r="A8" s="1">
        <v>0.4</v>
      </c>
      <c r="B8">
        <v>11.7956</v>
      </c>
      <c r="C8">
        <v>3.0118999999999998</v>
      </c>
      <c r="F8" s="1">
        <v>0.4</v>
      </c>
      <c r="G8">
        <v>9.0311000000000003</v>
      </c>
      <c r="H8">
        <v>3.2073999999999998</v>
      </c>
      <c r="K8" s="1">
        <v>0.4</v>
      </c>
      <c r="L8">
        <v>9.8254000000000001</v>
      </c>
      <c r="M8">
        <v>2.6031</v>
      </c>
      <c r="P8" s="1">
        <v>0.4</v>
      </c>
      <c r="Q8">
        <v>10.0299</v>
      </c>
      <c r="R8">
        <v>2.7244999999999999</v>
      </c>
      <c r="U8" s="1">
        <v>0.4</v>
      </c>
      <c r="V8">
        <v>12.032500000000001</v>
      </c>
      <c r="W8">
        <v>4.0957999999999997</v>
      </c>
      <c r="Z8" s="1">
        <v>0.4</v>
      </c>
      <c r="AA8">
        <v>14.684699999999999</v>
      </c>
      <c r="AB8">
        <v>3.7966000000000002</v>
      </c>
      <c r="AE8" s="1">
        <v>0.4</v>
      </c>
      <c r="AF8">
        <v>17.6157</v>
      </c>
      <c r="AG8">
        <v>2.9971999999999999</v>
      </c>
      <c r="AJ8" s="1">
        <v>0.4</v>
      </c>
      <c r="AK8">
        <v>9.4037000000000006</v>
      </c>
      <c r="AL8">
        <v>3.1482000000000001</v>
      </c>
    </row>
    <row r="9" spans="1:38" x14ac:dyDescent="0.25">
      <c r="A9" s="1">
        <v>0.5</v>
      </c>
      <c r="B9">
        <v>10.963900000000001</v>
      </c>
      <c r="C9">
        <v>2.8980000000000001</v>
      </c>
      <c r="F9" s="1">
        <v>0.5</v>
      </c>
      <c r="G9">
        <v>11.7941</v>
      </c>
      <c r="H9">
        <v>3.0015000000000001</v>
      </c>
      <c r="K9" s="1">
        <v>0.5</v>
      </c>
      <c r="L9">
        <v>10.781700000000001</v>
      </c>
      <c r="M9">
        <v>2.8178000000000001</v>
      </c>
      <c r="P9" s="1">
        <v>0.5</v>
      </c>
      <c r="Q9">
        <v>12.062900000000001</v>
      </c>
      <c r="R9">
        <v>3.2235999999999998</v>
      </c>
      <c r="U9" s="1">
        <v>0.5</v>
      </c>
      <c r="V9">
        <v>11.472099999999999</v>
      </c>
      <c r="W9">
        <v>4.1016000000000004</v>
      </c>
      <c r="Z9" s="1">
        <v>0.5</v>
      </c>
      <c r="AA9">
        <v>15.4842</v>
      </c>
      <c r="AB9">
        <v>3.2141000000000002</v>
      </c>
      <c r="AE9" s="1">
        <v>0.5</v>
      </c>
      <c r="AF9">
        <v>13.820600000000001</v>
      </c>
      <c r="AG9">
        <v>3.2498</v>
      </c>
      <c r="AJ9" s="1">
        <v>0.5</v>
      </c>
      <c r="AK9">
        <v>9.9968000000000004</v>
      </c>
      <c r="AL9">
        <v>6.8909000000000002</v>
      </c>
    </row>
    <row r="10" spans="1:38" x14ac:dyDescent="0.25">
      <c r="A10" s="1">
        <v>0.6</v>
      </c>
      <c r="B10">
        <v>9.5150000000000006</v>
      </c>
      <c r="C10">
        <v>2.9369999999999998</v>
      </c>
      <c r="F10" s="1">
        <v>0.6</v>
      </c>
      <c r="G10">
        <v>15.4574</v>
      </c>
      <c r="H10">
        <v>2.7789999999999999</v>
      </c>
      <c r="K10" s="1">
        <v>0.6</v>
      </c>
      <c r="L10">
        <v>11.539300000000001</v>
      </c>
      <c r="M10">
        <v>2.8584999999999998</v>
      </c>
      <c r="P10" s="1">
        <v>0.6</v>
      </c>
      <c r="Q10">
        <v>11.3649</v>
      </c>
      <c r="R10">
        <v>2.7719</v>
      </c>
      <c r="U10" s="1">
        <v>0.6</v>
      </c>
      <c r="V10">
        <v>9.5592000000000006</v>
      </c>
      <c r="W10">
        <v>4.9934000000000003</v>
      </c>
      <c r="Z10" s="1">
        <v>0.6</v>
      </c>
      <c r="AA10">
        <v>14.4811</v>
      </c>
      <c r="AB10">
        <v>2.5177</v>
      </c>
      <c r="AE10" s="1">
        <v>0.6</v>
      </c>
      <c r="AF10">
        <v>15.7058</v>
      </c>
      <c r="AG10">
        <v>3.5426000000000002</v>
      </c>
      <c r="AJ10" s="1">
        <v>0.6</v>
      </c>
      <c r="AK10">
        <v>13.700200000000001</v>
      </c>
      <c r="AL10">
        <v>4.5130999999999997</v>
      </c>
    </row>
    <row r="11" spans="1:38" x14ac:dyDescent="0.25">
      <c r="A11" s="1">
        <v>0.7</v>
      </c>
      <c r="B11">
        <v>9.2631999999999994</v>
      </c>
      <c r="C11">
        <v>3.6364000000000001</v>
      </c>
      <c r="F11" s="1">
        <v>0.7</v>
      </c>
      <c r="G11">
        <v>18.909099999999999</v>
      </c>
      <c r="H11">
        <v>3.1753999999999998</v>
      </c>
      <c r="K11" s="1">
        <v>0.7</v>
      </c>
      <c r="L11">
        <v>9.7979000000000003</v>
      </c>
      <c r="M11">
        <v>3.1444000000000001</v>
      </c>
      <c r="P11" s="1">
        <v>0.7</v>
      </c>
      <c r="Q11">
        <v>12.3104</v>
      </c>
      <c r="R11">
        <v>2.9358</v>
      </c>
      <c r="U11" s="1">
        <v>0.7</v>
      </c>
      <c r="V11">
        <v>12.5192</v>
      </c>
      <c r="W11">
        <v>3.4904999999999999</v>
      </c>
      <c r="Z11" s="1">
        <v>0.7</v>
      </c>
      <c r="AA11">
        <v>14.114800000000001</v>
      </c>
      <c r="AB11">
        <v>3.6739999999999999</v>
      </c>
      <c r="AE11" s="1">
        <v>0.7</v>
      </c>
      <c r="AF11">
        <v>12.265499999999999</v>
      </c>
      <c r="AG11">
        <v>2.7339000000000002</v>
      </c>
      <c r="AJ11" s="1">
        <v>0.7</v>
      </c>
      <c r="AK11">
        <v>12.640700000000001</v>
      </c>
      <c r="AL11">
        <v>4.7423000000000002</v>
      </c>
    </row>
    <row r="12" spans="1:38" x14ac:dyDescent="0.25">
      <c r="A12" s="1">
        <v>0.8</v>
      </c>
      <c r="B12">
        <v>10.3498</v>
      </c>
      <c r="C12">
        <v>3.7132999999999998</v>
      </c>
      <c r="F12" s="1">
        <v>0.8</v>
      </c>
      <c r="G12">
        <v>14.624700000000001</v>
      </c>
      <c r="H12">
        <v>3.3355999999999999</v>
      </c>
      <c r="K12" s="1">
        <v>0.8</v>
      </c>
      <c r="L12">
        <v>12.2403</v>
      </c>
      <c r="M12">
        <v>3.1537999999999999</v>
      </c>
      <c r="P12" s="1">
        <v>0.8</v>
      </c>
      <c r="Q12">
        <v>10.522600000000001</v>
      </c>
      <c r="R12">
        <v>2.6728000000000001</v>
      </c>
      <c r="U12" s="1">
        <v>0.8</v>
      </c>
      <c r="V12">
        <v>10.9124</v>
      </c>
      <c r="W12">
        <v>3.4243999999999999</v>
      </c>
      <c r="Z12" s="1">
        <v>0.8</v>
      </c>
      <c r="AA12">
        <v>15.1784</v>
      </c>
      <c r="AB12">
        <v>2.7269999999999999</v>
      </c>
      <c r="AE12" s="1">
        <v>0.8</v>
      </c>
      <c r="AF12">
        <v>15.053800000000001</v>
      </c>
      <c r="AG12">
        <v>2.7677</v>
      </c>
      <c r="AJ12" s="1">
        <v>0.8</v>
      </c>
      <c r="AK12">
        <v>13.815099999999999</v>
      </c>
      <c r="AL12">
        <v>7.7045000000000003</v>
      </c>
    </row>
    <row r="13" spans="1:38" x14ac:dyDescent="0.25">
      <c r="A13" s="1">
        <v>0.9</v>
      </c>
      <c r="B13">
        <v>7.9859999999999998</v>
      </c>
      <c r="C13">
        <v>2.9163000000000001</v>
      </c>
      <c r="F13" s="1">
        <v>0.9</v>
      </c>
      <c r="G13">
        <v>12.531700000000001</v>
      </c>
      <c r="H13">
        <v>2.9379</v>
      </c>
      <c r="K13" s="1">
        <v>0.9</v>
      </c>
      <c r="L13">
        <v>9.9811999999999994</v>
      </c>
      <c r="M13">
        <v>2.8089</v>
      </c>
      <c r="P13" s="1">
        <v>0.9</v>
      </c>
      <c r="Q13">
        <v>13.615399999999999</v>
      </c>
      <c r="R13">
        <v>3.089</v>
      </c>
      <c r="U13" s="1">
        <v>0.9</v>
      </c>
      <c r="V13">
        <v>12.152100000000001</v>
      </c>
      <c r="W13">
        <v>3.2465000000000002</v>
      </c>
      <c r="Z13" s="1">
        <v>0.9</v>
      </c>
      <c r="AA13">
        <v>11.7026</v>
      </c>
      <c r="AB13">
        <v>3.6545999999999998</v>
      </c>
      <c r="AE13" s="1">
        <v>0.9</v>
      </c>
      <c r="AF13">
        <v>16.957799999999999</v>
      </c>
      <c r="AG13">
        <v>3.4083000000000001</v>
      </c>
      <c r="AJ13" s="1">
        <v>0.9</v>
      </c>
      <c r="AK13">
        <v>12.3924</v>
      </c>
      <c r="AL13">
        <v>3.5901000000000001</v>
      </c>
    </row>
    <row r="14" spans="1:38" x14ac:dyDescent="0.25">
      <c r="A14" s="1">
        <v>1</v>
      </c>
      <c r="B14">
        <v>8.3956999999999997</v>
      </c>
      <c r="C14">
        <v>3.5895999999999999</v>
      </c>
      <c r="F14" s="1">
        <v>1</v>
      </c>
      <c r="G14">
        <v>11.0619</v>
      </c>
      <c r="H14">
        <v>2.6278000000000001</v>
      </c>
      <c r="K14" s="1">
        <v>1</v>
      </c>
      <c r="L14">
        <v>10.517200000000001</v>
      </c>
      <c r="M14">
        <v>2.5375000000000001</v>
      </c>
      <c r="P14" s="1">
        <v>1</v>
      </c>
      <c r="Q14">
        <v>15.192600000000001</v>
      </c>
      <c r="R14">
        <v>3.0002</v>
      </c>
      <c r="U14" s="1">
        <v>1</v>
      </c>
      <c r="V14">
        <v>11.9689</v>
      </c>
      <c r="W14">
        <v>3.4041999999999999</v>
      </c>
      <c r="Z14" s="1">
        <v>1</v>
      </c>
      <c r="AA14">
        <v>18.802800000000001</v>
      </c>
      <c r="AB14">
        <v>2.8290000000000002</v>
      </c>
      <c r="AE14" s="1">
        <v>1</v>
      </c>
      <c r="AF14">
        <v>20.215699999999998</v>
      </c>
      <c r="AG14">
        <v>2.7946</v>
      </c>
      <c r="AJ14" s="1">
        <v>1</v>
      </c>
      <c r="AK14">
        <v>11.0556</v>
      </c>
      <c r="AL14">
        <v>3.4264999999999999</v>
      </c>
    </row>
    <row r="15" spans="1:38" x14ac:dyDescent="0.25">
      <c r="A15" s="1">
        <v>1.1000000000000001</v>
      </c>
      <c r="B15">
        <v>5.1936</v>
      </c>
      <c r="C15">
        <v>2.9767000000000001</v>
      </c>
      <c r="F15" s="1">
        <v>1.1000000000000001</v>
      </c>
      <c r="G15">
        <v>9.9834999999999994</v>
      </c>
      <c r="H15">
        <v>4.3550000000000004</v>
      </c>
      <c r="K15" s="1">
        <v>1.1000000000000001</v>
      </c>
      <c r="L15">
        <v>13.3073</v>
      </c>
      <c r="M15">
        <v>3.1213000000000002</v>
      </c>
      <c r="P15" s="1">
        <v>1.1000000000000001</v>
      </c>
      <c r="Q15">
        <v>10.677899999999999</v>
      </c>
      <c r="R15">
        <v>2.8527</v>
      </c>
      <c r="U15" s="1">
        <v>1.1000000000000001</v>
      </c>
      <c r="V15">
        <v>11.7743</v>
      </c>
      <c r="W15">
        <v>4.4188999999999998</v>
      </c>
      <c r="Z15" s="1">
        <v>1.1000000000000001</v>
      </c>
      <c r="AA15">
        <v>13.202</v>
      </c>
      <c r="AB15">
        <v>2.5844</v>
      </c>
      <c r="AE15" s="1">
        <v>1.1000000000000001</v>
      </c>
      <c r="AF15">
        <v>16.075600000000001</v>
      </c>
      <c r="AG15">
        <v>2.7623000000000002</v>
      </c>
      <c r="AJ15" s="1">
        <v>1.1000000000000001</v>
      </c>
      <c r="AK15">
        <v>9.7530999999999999</v>
      </c>
      <c r="AL15">
        <v>4.1337999999999999</v>
      </c>
    </row>
    <row r="16" spans="1:38" x14ac:dyDescent="0.25">
      <c r="A16" s="1">
        <v>1.2</v>
      </c>
      <c r="B16">
        <v>8.1633999999999993</v>
      </c>
      <c r="C16">
        <v>2.8271000000000002</v>
      </c>
      <c r="F16" s="1">
        <v>1.2</v>
      </c>
      <c r="G16">
        <v>6.3841000000000001</v>
      </c>
      <c r="H16">
        <v>3.0348999999999999</v>
      </c>
      <c r="K16" s="1">
        <v>1.2</v>
      </c>
      <c r="L16">
        <v>12.7845</v>
      </c>
      <c r="M16">
        <v>2.6814</v>
      </c>
      <c r="P16" s="1">
        <v>1.2</v>
      </c>
      <c r="Q16">
        <v>11.4191</v>
      </c>
      <c r="R16">
        <v>3.0838000000000001</v>
      </c>
      <c r="U16" s="1">
        <v>1.2</v>
      </c>
      <c r="V16">
        <v>13.6816</v>
      </c>
      <c r="W16">
        <v>4.3658999999999999</v>
      </c>
      <c r="Z16" s="1">
        <v>1.2</v>
      </c>
      <c r="AA16">
        <v>12.0733</v>
      </c>
      <c r="AB16">
        <v>2.7658999999999998</v>
      </c>
      <c r="AE16" s="1">
        <v>1.2</v>
      </c>
      <c r="AF16">
        <v>12.6196</v>
      </c>
      <c r="AG16">
        <v>2.2993999999999999</v>
      </c>
      <c r="AJ16" s="1">
        <v>1.2</v>
      </c>
      <c r="AK16">
        <v>10.1944</v>
      </c>
      <c r="AL16">
        <v>2.6766999999999999</v>
      </c>
    </row>
    <row r="17" spans="1:38" x14ac:dyDescent="0.25">
      <c r="A17" s="1">
        <v>1.3</v>
      </c>
      <c r="B17">
        <v>7.1775000000000002</v>
      </c>
      <c r="C17">
        <v>3.2334999999999998</v>
      </c>
      <c r="F17" s="1">
        <v>1.3</v>
      </c>
      <c r="G17">
        <v>9.9372000000000007</v>
      </c>
      <c r="H17">
        <v>3.4201999999999999</v>
      </c>
      <c r="K17" s="1">
        <v>1.3</v>
      </c>
      <c r="L17">
        <v>12.493600000000001</v>
      </c>
      <c r="M17">
        <v>2.992</v>
      </c>
      <c r="P17" s="1">
        <v>1.3</v>
      </c>
      <c r="Q17">
        <v>10.1814</v>
      </c>
      <c r="R17">
        <v>3.0053000000000001</v>
      </c>
      <c r="U17" s="1">
        <v>1.3</v>
      </c>
      <c r="V17">
        <v>11.1747</v>
      </c>
      <c r="W17">
        <v>4.1203000000000003</v>
      </c>
      <c r="Z17" s="1">
        <v>1.3</v>
      </c>
      <c r="AA17">
        <v>14.351900000000001</v>
      </c>
      <c r="AB17">
        <v>3.4415</v>
      </c>
      <c r="AE17" s="1">
        <v>1.3</v>
      </c>
      <c r="AF17">
        <v>12.374700000000001</v>
      </c>
      <c r="AG17">
        <v>2.9632999999999998</v>
      </c>
      <c r="AJ17" s="1">
        <v>1.3</v>
      </c>
      <c r="AK17">
        <v>11.206</v>
      </c>
      <c r="AL17">
        <v>2.7084999999999999</v>
      </c>
    </row>
    <row r="18" spans="1:38" x14ac:dyDescent="0.25">
      <c r="A18" s="1">
        <v>1.4</v>
      </c>
      <c r="B18">
        <v>6.2253999999999996</v>
      </c>
      <c r="C18">
        <v>4.0941999999999998</v>
      </c>
      <c r="F18" s="1">
        <v>1.4</v>
      </c>
      <c r="G18">
        <v>8.1219000000000001</v>
      </c>
      <c r="H18">
        <v>3.0276999999999998</v>
      </c>
      <c r="K18" s="1">
        <v>1.4</v>
      </c>
      <c r="L18">
        <v>12.4107</v>
      </c>
      <c r="M18">
        <v>3.0310999999999999</v>
      </c>
      <c r="P18" s="1">
        <v>1.4</v>
      </c>
      <c r="Q18">
        <v>10.5151</v>
      </c>
      <c r="R18">
        <v>3.0282</v>
      </c>
      <c r="U18" s="1">
        <v>1.4</v>
      </c>
      <c r="V18">
        <v>13.9086</v>
      </c>
      <c r="W18">
        <v>3.4982000000000002</v>
      </c>
      <c r="Z18" s="1">
        <v>1.4</v>
      </c>
      <c r="AA18">
        <v>15.6494</v>
      </c>
      <c r="AB18">
        <v>3.0219</v>
      </c>
      <c r="AE18" s="1">
        <v>1.4</v>
      </c>
      <c r="AF18">
        <v>14.630800000000001</v>
      </c>
      <c r="AG18">
        <v>3.0078999999999998</v>
      </c>
      <c r="AJ18" s="1">
        <v>1.4</v>
      </c>
      <c r="AK18">
        <v>11.959099999999999</v>
      </c>
      <c r="AL18">
        <v>3.2713999999999999</v>
      </c>
    </row>
    <row r="19" spans="1:38" x14ac:dyDescent="0.25">
      <c r="A19" s="1">
        <v>1.5</v>
      </c>
      <c r="B19">
        <v>6.9119000000000002</v>
      </c>
      <c r="C19">
        <v>3.8653</v>
      </c>
      <c r="F19" s="1">
        <v>1.5</v>
      </c>
      <c r="G19">
        <v>10.4847</v>
      </c>
      <c r="H19">
        <v>3.4371</v>
      </c>
      <c r="K19" s="1">
        <v>1.5</v>
      </c>
      <c r="L19">
        <v>10.196400000000001</v>
      </c>
      <c r="M19">
        <v>2.9399000000000002</v>
      </c>
      <c r="P19" s="1">
        <v>1.5</v>
      </c>
      <c r="Q19">
        <v>16.115200000000002</v>
      </c>
      <c r="R19">
        <v>2.6335999999999999</v>
      </c>
      <c r="U19" s="1">
        <v>1.5</v>
      </c>
      <c r="V19">
        <v>10.739800000000001</v>
      </c>
      <c r="W19">
        <v>3.3517000000000001</v>
      </c>
      <c r="Z19" s="1">
        <v>1.5</v>
      </c>
      <c r="AA19">
        <v>10.313700000000001</v>
      </c>
      <c r="AB19">
        <v>3.3159999999999998</v>
      </c>
      <c r="AE19" s="1">
        <v>1.5</v>
      </c>
      <c r="AF19">
        <v>13.632999999999999</v>
      </c>
      <c r="AG19">
        <v>2.9144000000000001</v>
      </c>
      <c r="AJ19" s="1">
        <v>1.5</v>
      </c>
      <c r="AK19">
        <v>8.8264999999999993</v>
      </c>
      <c r="AL19">
        <v>2.8632</v>
      </c>
    </row>
    <row r="20" spans="1:38" x14ac:dyDescent="0.25">
      <c r="A20" s="1">
        <v>1.6</v>
      </c>
      <c r="B20">
        <v>7.0101000000000004</v>
      </c>
      <c r="C20">
        <v>4.1135999999999999</v>
      </c>
      <c r="F20" s="1">
        <v>1.6</v>
      </c>
      <c r="G20">
        <v>10.5304</v>
      </c>
      <c r="H20">
        <v>2.4241999999999999</v>
      </c>
      <c r="K20" s="1">
        <v>1.6</v>
      </c>
      <c r="L20">
        <v>9.9983000000000004</v>
      </c>
      <c r="M20">
        <v>2.9979</v>
      </c>
      <c r="P20" s="1">
        <v>1.6</v>
      </c>
      <c r="Q20">
        <v>13.007199999999999</v>
      </c>
      <c r="R20">
        <v>3.0554999999999999</v>
      </c>
      <c r="U20" s="1">
        <v>1.6</v>
      </c>
      <c r="V20">
        <v>11.5519</v>
      </c>
      <c r="W20">
        <v>2.6836000000000002</v>
      </c>
      <c r="Z20" s="1">
        <v>1.6</v>
      </c>
      <c r="AA20">
        <v>22.763999999999999</v>
      </c>
      <c r="AB20">
        <v>3.0602999999999998</v>
      </c>
      <c r="AE20" s="1">
        <v>1.6</v>
      </c>
      <c r="AF20">
        <v>13.624499999999999</v>
      </c>
      <c r="AG20">
        <v>3.1520000000000001</v>
      </c>
      <c r="AJ20" s="1">
        <v>1.6</v>
      </c>
      <c r="AK20">
        <v>10.7064</v>
      </c>
      <c r="AL20">
        <v>2.7122999999999999</v>
      </c>
    </row>
    <row r="21" spans="1:38" x14ac:dyDescent="0.25">
      <c r="A21" s="1">
        <v>1.7</v>
      </c>
      <c r="B21">
        <v>7.3174000000000001</v>
      </c>
      <c r="C21">
        <v>3.7357</v>
      </c>
      <c r="F21" s="1">
        <v>1.7</v>
      </c>
      <c r="G21">
        <v>8.8249999999999993</v>
      </c>
      <c r="H21">
        <v>2.8439000000000001</v>
      </c>
      <c r="K21" s="1">
        <v>1.7</v>
      </c>
      <c r="L21">
        <v>11.9003</v>
      </c>
      <c r="M21">
        <v>2.6322000000000001</v>
      </c>
      <c r="P21" s="1">
        <v>1.7</v>
      </c>
      <c r="Q21">
        <v>12.1134</v>
      </c>
      <c r="R21">
        <v>2.9115000000000002</v>
      </c>
      <c r="U21" s="1">
        <v>1.7</v>
      </c>
      <c r="V21">
        <v>11.745699999999999</v>
      </c>
      <c r="W21">
        <v>2.8544</v>
      </c>
      <c r="Z21" s="1">
        <v>1.7</v>
      </c>
      <c r="AA21">
        <v>15.913399999999999</v>
      </c>
      <c r="AB21">
        <v>3.0129000000000001</v>
      </c>
      <c r="AE21" s="1">
        <v>1.7</v>
      </c>
      <c r="AF21">
        <v>13.7332</v>
      </c>
      <c r="AG21">
        <v>3.1871999999999998</v>
      </c>
      <c r="AJ21" s="1">
        <v>1.7</v>
      </c>
      <c r="AK21">
        <v>11.6302</v>
      </c>
      <c r="AL21">
        <v>2.3824999999999998</v>
      </c>
    </row>
    <row r="22" spans="1:38" x14ac:dyDescent="0.25">
      <c r="A22" s="1">
        <v>1.8</v>
      </c>
      <c r="B22">
        <v>7.0343999999999998</v>
      </c>
      <c r="C22">
        <v>4.7526999999999999</v>
      </c>
      <c r="F22" s="1">
        <v>1.8</v>
      </c>
      <c r="G22">
        <v>9.8583999999999996</v>
      </c>
      <c r="H22">
        <v>3.5026000000000002</v>
      </c>
      <c r="K22" s="1">
        <v>1.8</v>
      </c>
      <c r="L22">
        <v>12.4346</v>
      </c>
      <c r="M22">
        <v>3.1869999999999998</v>
      </c>
      <c r="P22" s="1">
        <v>1.8</v>
      </c>
      <c r="Q22">
        <v>12.0197</v>
      </c>
      <c r="R22">
        <v>2.6625000000000001</v>
      </c>
      <c r="U22" s="1">
        <v>1.8</v>
      </c>
      <c r="V22">
        <v>13.008599999999999</v>
      </c>
      <c r="W22">
        <v>3.3816000000000002</v>
      </c>
      <c r="Z22" s="1">
        <v>1.8</v>
      </c>
      <c r="AA22">
        <v>19.098299999999998</v>
      </c>
      <c r="AB22">
        <v>2.8904999999999998</v>
      </c>
      <c r="AE22" s="1">
        <v>1.8</v>
      </c>
      <c r="AF22">
        <v>10.063800000000001</v>
      </c>
      <c r="AG22">
        <v>3.3201000000000001</v>
      </c>
      <c r="AJ22" s="1">
        <v>1.8</v>
      </c>
      <c r="AK22">
        <v>16.526599999999998</v>
      </c>
      <c r="AL22">
        <v>2.8207</v>
      </c>
    </row>
    <row r="23" spans="1:38" x14ac:dyDescent="0.25">
      <c r="A23" s="1">
        <v>1.9</v>
      </c>
      <c r="B23">
        <v>7.2538999999999998</v>
      </c>
      <c r="C23">
        <v>4.6182999999999996</v>
      </c>
      <c r="F23" s="1">
        <v>1.9</v>
      </c>
      <c r="G23">
        <v>10.2317</v>
      </c>
      <c r="H23">
        <v>3.8140000000000001</v>
      </c>
      <c r="K23" s="1">
        <v>1.9</v>
      </c>
      <c r="L23">
        <v>13.257</v>
      </c>
      <c r="M23">
        <v>2.7755999999999998</v>
      </c>
      <c r="P23" s="1">
        <v>1.9</v>
      </c>
      <c r="Q23">
        <v>12.536799999999999</v>
      </c>
      <c r="R23">
        <v>2.7766000000000002</v>
      </c>
      <c r="U23" s="1">
        <v>1.9</v>
      </c>
      <c r="V23">
        <v>11.6157</v>
      </c>
      <c r="W23">
        <v>3.0463</v>
      </c>
      <c r="Z23" s="1">
        <v>1.9</v>
      </c>
      <c r="AA23">
        <v>12.433999999999999</v>
      </c>
      <c r="AB23">
        <v>2.9535</v>
      </c>
      <c r="AE23" s="1">
        <v>1.9</v>
      </c>
      <c r="AF23">
        <v>14.323</v>
      </c>
      <c r="AG23">
        <v>3.4841000000000002</v>
      </c>
      <c r="AJ23" s="1">
        <v>1.9</v>
      </c>
      <c r="AK23">
        <v>13.900399999999999</v>
      </c>
      <c r="AL23">
        <v>2.8736000000000002</v>
      </c>
    </row>
    <row r="24" spans="1:38" x14ac:dyDescent="0.25">
      <c r="A24" s="1">
        <v>2</v>
      </c>
      <c r="B24">
        <v>9.0341000000000005</v>
      </c>
      <c r="C24">
        <v>4.5720000000000001</v>
      </c>
      <c r="F24" s="1">
        <v>2</v>
      </c>
      <c r="G24">
        <v>8.5482999999999993</v>
      </c>
      <c r="H24">
        <v>2.6968000000000001</v>
      </c>
      <c r="K24" s="1">
        <v>2</v>
      </c>
      <c r="L24">
        <v>12.876899999999999</v>
      </c>
      <c r="M24">
        <v>2.6042000000000001</v>
      </c>
      <c r="P24" s="1">
        <v>2</v>
      </c>
      <c r="Q24">
        <v>11.7059</v>
      </c>
      <c r="R24">
        <v>2.2246000000000001</v>
      </c>
      <c r="U24" s="1">
        <v>2</v>
      </c>
      <c r="V24">
        <v>10.410299999999999</v>
      </c>
      <c r="W24">
        <v>3.2890999999999999</v>
      </c>
      <c r="Z24" s="1">
        <v>2</v>
      </c>
      <c r="AA24">
        <v>11.329700000000001</v>
      </c>
      <c r="AB24">
        <v>3.5413000000000001</v>
      </c>
      <c r="AE24" s="1">
        <v>2</v>
      </c>
      <c r="AF24">
        <v>14.7653</v>
      </c>
      <c r="AG24">
        <v>3.1326999999999998</v>
      </c>
      <c r="AJ24" s="1">
        <v>2</v>
      </c>
      <c r="AK24">
        <v>12.881</v>
      </c>
      <c r="AL24">
        <v>3.3925000000000001</v>
      </c>
    </row>
    <row r="26" spans="1:38" x14ac:dyDescent="0.25">
      <c r="A26" s="1" t="s">
        <v>7</v>
      </c>
      <c r="B26">
        <f>AVERAGE(B5:B24)</f>
        <v>8.711079999999999</v>
      </c>
      <c r="C26">
        <f>AVERAGE(C5:C24)</f>
        <v>3.530265</v>
      </c>
      <c r="F26" s="1" t="s">
        <v>7</v>
      </c>
      <c r="G26">
        <f>AVERAGE(G5:G24)</f>
        <v>11.048014999999998</v>
      </c>
      <c r="H26">
        <f>AVERAGE(H5:H24)</f>
        <v>3.0946150000000001</v>
      </c>
      <c r="K26" s="1" t="s">
        <v>7</v>
      </c>
      <c r="L26">
        <f>AVERAGE(L5:L24)</f>
        <v>11.65593</v>
      </c>
      <c r="M26">
        <f>AVERAGE(M5:M24)</f>
        <v>2.8977499999999998</v>
      </c>
      <c r="P26" s="1" t="s">
        <v>7</v>
      </c>
      <c r="Q26">
        <f>AVERAGE(Q5:Q24)</f>
        <v>11.665319999999999</v>
      </c>
      <c r="R26">
        <f>AVERAGE(R5:R24)</f>
        <v>2.9158200000000001</v>
      </c>
      <c r="U26" s="1" t="s">
        <v>7</v>
      </c>
      <c r="V26">
        <f>AVERAGE(V5:V24)</f>
        <v>11.708705</v>
      </c>
      <c r="W26">
        <f>AVERAGE(W5:W24)</f>
        <v>3.7033150000000008</v>
      </c>
      <c r="Z26" s="1" t="s">
        <v>7</v>
      </c>
      <c r="AA26">
        <f>AVERAGE(AA5:AA24)</f>
        <v>14.963435</v>
      </c>
      <c r="AB26">
        <f>AVERAGE(AB5:AB24)</f>
        <v>3.1641000000000004</v>
      </c>
      <c r="AE26" s="1" t="s">
        <v>7</v>
      </c>
      <c r="AF26">
        <f>AVERAGE(AF5:AF24)</f>
        <v>14.998555000000001</v>
      </c>
      <c r="AG26">
        <f>AVERAGE(AG5:AG24)</f>
        <v>2.9885999999999995</v>
      </c>
      <c r="AJ26" s="1" t="s">
        <v>7</v>
      </c>
      <c r="AK26">
        <f>AVERAGE(AK5:AK24)</f>
        <v>11.874784999999999</v>
      </c>
      <c r="AL26">
        <f>AVERAGE(AL5:AL24)</f>
        <v>3.6835549999999997</v>
      </c>
    </row>
    <row r="27" spans="1:38" x14ac:dyDescent="0.25">
      <c r="A27" s="1" t="s">
        <v>8</v>
      </c>
      <c r="B27">
        <f>STDEV(B5:B24)</f>
        <v>2.1824293881626007</v>
      </c>
      <c r="C27">
        <f>STDEV(C5:C24)</f>
        <v>0.63984103393774783</v>
      </c>
      <c r="F27" s="1" t="s">
        <v>8</v>
      </c>
      <c r="G27">
        <f>STDEV(G5:G24)</f>
        <v>2.8003676118220833</v>
      </c>
      <c r="H27">
        <f>STDEV(H5:H24)</f>
        <v>0.45922142494833024</v>
      </c>
      <c r="K27" s="1" t="s">
        <v>8</v>
      </c>
      <c r="L27">
        <f>STDEV(L5:L24)</f>
        <v>1.4088198372359308</v>
      </c>
      <c r="M27">
        <f>STDEV(M5:M24)</f>
        <v>0.23917751720603275</v>
      </c>
      <c r="P27" s="1" t="s">
        <v>8</v>
      </c>
      <c r="Q27">
        <f>STDEV(Q5:Q24)</f>
        <v>1.9011158340079566</v>
      </c>
      <c r="R27">
        <f>STDEV(R5:R24)</f>
        <v>0.27021658681412153</v>
      </c>
      <c r="U27" s="1" t="s">
        <v>8</v>
      </c>
      <c r="V27">
        <f>STDEV(V5:V24)</f>
        <v>1.0857753070235596</v>
      </c>
      <c r="W27">
        <f>STDEV(W5:W24)</f>
        <v>0.73467741239912165</v>
      </c>
      <c r="Z27" s="1" t="s">
        <v>8</v>
      </c>
      <c r="AA27">
        <f>STDEV(AA5:AA24)</f>
        <v>3.2249165569417189</v>
      </c>
      <c r="AB27">
        <f>STDEV(AB5:AB24)</f>
        <v>0.38337597733817247</v>
      </c>
      <c r="AE27" s="1" t="s">
        <v>8</v>
      </c>
      <c r="AF27">
        <f>STDEV(AF5:AF24)</f>
        <v>2.4177784273290879</v>
      </c>
      <c r="AG27">
        <f>STDEV(AG5:AG24)</f>
        <v>0.32109667506351719</v>
      </c>
      <c r="AJ27" s="1" t="s">
        <v>8</v>
      </c>
      <c r="AK27">
        <f>STDEV(AK5:AK24)</f>
        <v>1.965852093080352</v>
      </c>
      <c r="AL27">
        <f>STDEV(AL5:AL24)</f>
        <v>1.3881203521593326</v>
      </c>
    </row>
    <row r="28" spans="1:38" x14ac:dyDescent="0.25">
      <c r="A28" s="1" t="s">
        <v>9</v>
      </c>
      <c r="B28">
        <f>2*(B27)</f>
        <v>4.3648587763252014</v>
      </c>
      <c r="C28">
        <f>2*(C27)</f>
        <v>1.2796820678754957</v>
      </c>
      <c r="F28" s="1" t="s">
        <v>9</v>
      </c>
      <c r="G28">
        <f>2*(G27)</f>
        <v>5.6007352236441665</v>
      </c>
      <c r="H28">
        <f>2*(H27)</f>
        <v>0.91844284989666047</v>
      </c>
      <c r="K28" s="1" t="s">
        <v>9</v>
      </c>
      <c r="L28">
        <f>2*(L27)</f>
        <v>2.8176396744718617</v>
      </c>
      <c r="M28">
        <f>2*(M27)</f>
        <v>0.47835503441206551</v>
      </c>
      <c r="P28" s="1" t="s">
        <v>9</v>
      </c>
      <c r="Q28">
        <f>2*(Q27)</f>
        <v>3.8022316680159132</v>
      </c>
      <c r="R28">
        <f>2*(R27)</f>
        <v>0.54043317362824306</v>
      </c>
      <c r="U28" s="1" t="s">
        <v>9</v>
      </c>
      <c r="V28">
        <f>2*(V27)</f>
        <v>2.1715506140471192</v>
      </c>
      <c r="W28">
        <f>2*(W27)</f>
        <v>1.4693548247982433</v>
      </c>
      <c r="Z28" s="1" t="s">
        <v>9</v>
      </c>
      <c r="AA28">
        <f>2*(AA27)</f>
        <v>6.4498331138834377</v>
      </c>
      <c r="AB28">
        <f>2*(AB27)</f>
        <v>0.76675195467634494</v>
      </c>
      <c r="AE28" s="1" t="s">
        <v>9</v>
      </c>
      <c r="AF28">
        <f>2*(AF27)</f>
        <v>4.8355568546581758</v>
      </c>
      <c r="AG28">
        <f>2*(AG27)</f>
        <v>0.64219335012703438</v>
      </c>
      <c r="AJ28" s="1" t="s">
        <v>9</v>
      </c>
      <c r="AK28">
        <f>2*(AK27)</f>
        <v>3.9317041861607041</v>
      </c>
      <c r="AL28">
        <f>2*(AL27)</f>
        <v>2.7762407043186652</v>
      </c>
    </row>
    <row r="29" spans="1:38" x14ac:dyDescent="0.25">
      <c r="A29" s="1" t="s">
        <v>10</v>
      </c>
      <c r="B29">
        <f>B26+B28</f>
        <v>13.0759387763252</v>
      </c>
      <c r="C29">
        <f>C26+C28</f>
        <v>4.8099470678754956</v>
      </c>
      <c r="F29" s="1" t="s">
        <v>10</v>
      </c>
      <c r="G29">
        <f>G26+G28</f>
        <v>16.648750223644164</v>
      </c>
      <c r="H29">
        <f>H26+H28</f>
        <v>4.0130578498966605</v>
      </c>
      <c r="K29" s="1" t="s">
        <v>10</v>
      </c>
      <c r="L29">
        <f>L26+L28</f>
        <v>14.473569674471861</v>
      </c>
      <c r="M29">
        <f>M26+M28</f>
        <v>3.3761050344120651</v>
      </c>
      <c r="P29" s="1" t="s">
        <v>10</v>
      </c>
      <c r="Q29">
        <f>Q26+Q28</f>
        <v>15.467551668015913</v>
      </c>
      <c r="R29">
        <f>R26+R28</f>
        <v>3.4562531736282431</v>
      </c>
      <c r="U29" s="1" t="s">
        <v>10</v>
      </c>
      <c r="V29">
        <f>V26+V28</f>
        <v>13.880255614047119</v>
      </c>
      <c r="W29">
        <f>W26+W28</f>
        <v>5.1726698247982439</v>
      </c>
      <c r="Z29" s="1" t="s">
        <v>10</v>
      </c>
      <c r="AA29">
        <f>AA26+AA28</f>
        <v>21.41326811388344</v>
      </c>
      <c r="AB29">
        <f>AB26+AB28</f>
        <v>3.9308519546763452</v>
      </c>
      <c r="AE29" s="1" t="s">
        <v>10</v>
      </c>
      <c r="AF29">
        <f>AF26+AF28</f>
        <v>19.834111854658175</v>
      </c>
      <c r="AG29">
        <f>AG26+AG28</f>
        <v>3.6307933501270337</v>
      </c>
      <c r="AJ29" s="1" t="s">
        <v>10</v>
      </c>
      <c r="AK29">
        <f>AK26+AK28</f>
        <v>15.806489186160704</v>
      </c>
      <c r="AL29">
        <f>AL26+AL28</f>
        <v>6.4597957043186653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11.954537500000001</v>
      </c>
      <c r="K40">
        <f>AVERAGE(C4,H4,M4,R4,W4,AB4,AG4,AL4)</f>
        <v>3.2459875</v>
      </c>
      <c r="O40">
        <f>J41-J40</f>
        <v>0.69589999999999996</v>
      </c>
      <c r="P40">
        <f>K41-K40</f>
        <v>-0.19722499999999998</v>
      </c>
      <c r="R40" s="1">
        <v>0.1</v>
      </c>
      <c r="S40">
        <f>O40/J40*100</f>
        <v>5.821220603473785</v>
      </c>
      <c r="T40">
        <f>P40/K40*100</f>
        <v>-6.0759630158772939</v>
      </c>
      <c r="W40">
        <f>J40</f>
        <v>11.954537500000001</v>
      </c>
      <c r="X40">
        <f>K40</f>
        <v>3.2459875</v>
      </c>
      <c r="Y40">
        <f>S40</f>
        <v>5.821220603473785</v>
      </c>
      <c r="Z40">
        <f>S41</f>
        <v>13.792879900205261</v>
      </c>
      <c r="AA40">
        <f>S42</f>
        <v>-0.69241490940155415</v>
      </c>
      <c r="AB40">
        <f>S43</f>
        <v>-1.2732613035008606</v>
      </c>
      <c r="AC40">
        <f>S44</f>
        <v>0.77376477341760463</v>
      </c>
      <c r="AD40">
        <f>S45</f>
        <v>5.9460685952927754</v>
      </c>
      <c r="AE40">
        <f>S46</f>
        <v>6.4666868124341743</v>
      </c>
      <c r="AF40">
        <f>S47</f>
        <v>7.3829706920907494</v>
      </c>
      <c r="AG40">
        <f>S48</f>
        <v>1.7596874826817888</v>
      </c>
      <c r="AH40">
        <f>S49</f>
        <v>12.102203870287733</v>
      </c>
      <c r="AI40">
        <f>S50</f>
        <v>-5.9276655412223151</v>
      </c>
      <c r="AJ40">
        <f>S51</f>
        <v>-8.6957567367202593</v>
      </c>
      <c r="AK40">
        <f>S52</f>
        <v>-7.046801266882972</v>
      </c>
      <c r="AL40">
        <f>S53</f>
        <v>-2.3163798683136143</v>
      </c>
      <c r="AM40">
        <f>S54</f>
        <v>-8.7990647902522472</v>
      </c>
      <c r="AN40">
        <f>S55</f>
        <v>3.7187762387294212</v>
      </c>
      <c r="AO40">
        <f>S56</f>
        <v>-2.5698401130114994</v>
      </c>
      <c r="AP40">
        <f>S57</f>
        <v>4.609233105003006</v>
      </c>
      <c r="AQ40">
        <f>S58</f>
        <v>-8.7623632449196326E-2</v>
      </c>
      <c r="AR40">
        <f>S59</f>
        <v>-4.2711815492652905</v>
      </c>
      <c r="AS40">
        <f>T40</f>
        <v>-6.0759630158772939</v>
      </c>
      <c r="AT40">
        <f>T41</f>
        <v>2.5539223425844844</v>
      </c>
      <c r="AU40">
        <f>T42</f>
        <v>-1.6015927356466908</v>
      </c>
      <c r="AV40">
        <f>T43</f>
        <v>-1.4756680363063577</v>
      </c>
      <c r="AW40">
        <f>T44</f>
        <v>13.206304706965142</v>
      </c>
      <c r="AX40">
        <f>T45</f>
        <v>3.6402635561597321</v>
      </c>
      <c r="AY40">
        <f>T46</f>
        <v>6.0259012088000885</v>
      </c>
      <c r="AZ40">
        <f>T47</f>
        <v>13.598327165461981</v>
      </c>
      <c r="BA40">
        <f>T48</f>
        <v>-1.2180422752706295</v>
      </c>
      <c r="BB40">
        <f>T49</f>
        <v>-6.7718221342503684</v>
      </c>
      <c r="BC40">
        <f>T50</f>
        <v>4.7643436704546822</v>
      </c>
      <c r="BD40">
        <f>T51</f>
        <v>-8.5983079109207932</v>
      </c>
      <c r="BE40">
        <f>T52</f>
        <v>-0.32078065611773654</v>
      </c>
      <c r="BF40">
        <f>T53</f>
        <v>4.8906534606182342E-2</v>
      </c>
      <c r="BG40">
        <f>T54</f>
        <v>-2.490382356678833</v>
      </c>
      <c r="BH40">
        <f>T55</f>
        <v>-6.8103312166174383</v>
      </c>
      <c r="BI40">
        <f>T56</f>
        <v>-9.2714466706972782</v>
      </c>
      <c r="BJ40">
        <f>T57</f>
        <v>2.1172293485418443</v>
      </c>
      <c r="BK40">
        <f>T58</f>
        <v>1.4406247713523179</v>
      </c>
      <c r="BL40">
        <f>T59</f>
        <v>-1.9820624694334072</v>
      </c>
    </row>
    <row r="41" spans="9:64" x14ac:dyDescent="0.25">
      <c r="I41" s="1">
        <v>0.1</v>
      </c>
      <c r="J41">
        <f>AVERAGE(B5,G5,L5,Q5,V5,AA5,AF5,AK5)</f>
        <v>12.650437500000001</v>
      </c>
      <c r="K41">
        <f>AVERAGE(C5,H5,M5,R5,W5,AB5,AG5,AL5)</f>
        <v>3.0487625</v>
      </c>
      <c r="O41">
        <f>J42-J40</f>
        <v>1.6488750000000003</v>
      </c>
      <c r="P41">
        <f>K42-K40</f>
        <v>8.289999999999953E-2</v>
      </c>
      <c r="R41" s="1">
        <v>0.2</v>
      </c>
      <c r="S41">
        <f>O41/J40*100</f>
        <v>13.792879900205261</v>
      </c>
      <c r="T41">
        <f>P41/K40*100</f>
        <v>2.5539223425844844</v>
      </c>
    </row>
    <row r="42" spans="9:64" x14ac:dyDescent="0.25">
      <c r="I42" s="1">
        <v>0.2</v>
      </c>
      <c r="J42">
        <f>AVERAGE(B6,G6,L6,Q6,V6,AA6,AF6,AK6)</f>
        <v>13.603412500000001</v>
      </c>
      <c r="K42">
        <f>AVERAGE(C6,H6,M6,R6,W6,AB6,AG6,AL6)</f>
        <v>3.3288874999999996</v>
      </c>
      <c r="O42">
        <f>J43-J40</f>
        <v>-8.2774999999999821E-2</v>
      </c>
      <c r="P42">
        <f>K43-K40</f>
        <v>-5.1987499999999631E-2</v>
      </c>
      <c r="R42" s="1">
        <v>0.3</v>
      </c>
      <c r="S42">
        <f>O42/J40*100</f>
        <v>-0.69241490940155415</v>
      </c>
      <c r="T42">
        <f>P42/K40*100</f>
        <v>-1.6015927356466908</v>
      </c>
    </row>
    <row r="43" spans="9:64" x14ac:dyDescent="0.25">
      <c r="I43" s="1">
        <v>0.3</v>
      </c>
      <c r="J43">
        <f>AVERAGE(B7,G7,L7,Q7,V7,AA7,AF7,AK7)</f>
        <v>11.871762500000001</v>
      </c>
      <c r="K43">
        <f>AVERAGE(C7,H7,M7,R7,W7,AB7,AG7,AL7)</f>
        <v>3.1940000000000004</v>
      </c>
      <c r="O43">
        <f>J44-J40</f>
        <v>-0.1522124999999992</v>
      </c>
      <c r="P43">
        <f>K44-K40</f>
        <v>-4.7899999999999832E-2</v>
      </c>
      <c r="R43" s="1">
        <v>0.4</v>
      </c>
      <c r="S43">
        <f>O43/J40*100</f>
        <v>-1.2732613035008606</v>
      </c>
      <c r="T43">
        <f>P43/K40*100</f>
        <v>-1.4756680363063577</v>
      </c>
    </row>
    <row r="44" spans="9:64" x14ac:dyDescent="0.25">
      <c r="I44" s="1">
        <v>0.4</v>
      </c>
      <c r="J44">
        <f>AVERAGE(B8,G8,L8,Q8,V8,AA8,AF8,AK8)</f>
        <v>11.802325000000002</v>
      </c>
      <c r="K44">
        <f t="shared" ref="K43:K60" si="0">AVERAGE(C8,H8,M8,R8,W8,AB8,AG8,AL8)</f>
        <v>3.1980875000000002</v>
      </c>
      <c r="O44">
        <f>J45-J40</f>
        <v>9.2499999999997584E-2</v>
      </c>
      <c r="P44">
        <f>K45-K40</f>
        <v>0.42867500000000014</v>
      </c>
      <c r="R44" s="1">
        <v>0.5</v>
      </c>
      <c r="S44">
        <f>O44/J40*100</f>
        <v>0.77376477341760463</v>
      </c>
      <c r="T44">
        <f>P44/K40*100</f>
        <v>13.206304706965142</v>
      </c>
    </row>
    <row r="45" spans="9:64" x14ac:dyDescent="0.25">
      <c r="I45" s="1">
        <v>0.5</v>
      </c>
      <c r="J45">
        <f t="shared" ref="J45:J60" si="1">AVERAGE(B9,G9,L9,Q9,V9,AA9,AF9,AK9)</f>
        <v>12.047037499999998</v>
      </c>
      <c r="K45">
        <f t="shared" si="0"/>
        <v>3.6746625000000002</v>
      </c>
      <c r="O45">
        <f>J46-J40</f>
        <v>0.71082499999999804</v>
      </c>
      <c r="P45">
        <f>K46-K40</f>
        <v>0.11816250000000039</v>
      </c>
      <c r="R45" s="1">
        <v>0.6</v>
      </c>
      <c r="S45">
        <f>O45/J40*100</f>
        <v>5.9460685952927754</v>
      </c>
      <c r="T45">
        <f>P45/K40*100</f>
        <v>3.6402635561597321</v>
      </c>
    </row>
    <row r="46" spans="9:64" x14ac:dyDescent="0.25">
      <c r="I46" s="1">
        <v>0.6</v>
      </c>
      <c r="J46">
        <f t="shared" si="1"/>
        <v>12.665362499999999</v>
      </c>
      <c r="K46">
        <f t="shared" si="0"/>
        <v>3.3641500000000004</v>
      </c>
      <c r="O46">
        <f>J47-J40</f>
        <v>0.77306249999999821</v>
      </c>
      <c r="P46">
        <f>K47-K40</f>
        <v>0.19559999999999977</v>
      </c>
      <c r="R46" s="1">
        <v>0.7</v>
      </c>
      <c r="S46">
        <f>O46/J40*100</f>
        <v>6.4666868124341743</v>
      </c>
      <c r="T46">
        <f>P46/K40*100</f>
        <v>6.0259012088000885</v>
      </c>
    </row>
    <row r="47" spans="9:64" x14ac:dyDescent="0.25">
      <c r="I47" s="1">
        <v>0.7</v>
      </c>
      <c r="J47">
        <f t="shared" si="1"/>
        <v>12.727599999999999</v>
      </c>
      <c r="K47">
        <f t="shared" si="0"/>
        <v>3.4415874999999998</v>
      </c>
      <c r="O47">
        <f>J48-J40</f>
        <v>0.88259999999999827</v>
      </c>
      <c r="P47">
        <f>K48-K40</f>
        <v>0.44140000000000024</v>
      </c>
      <c r="R47" s="1">
        <v>0.8</v>
      </c>
      <c r="S47">
        <f>O47/J40*100</f>
        <v>7.3829706920907494</v>
      </c>
      <c r="T47">
        <f>P47/K40*100</f>
        <v>13.598327165461981</v>
      </c>
    </row>
    <row r="48" spans="9:64" x14ac:dyDescent="0.25">
      <c r="I48" s="1">
        <v>0.8</v>
      </c>
      <c r="J48">
        <f t="shared" si="1"/>
        <v>12.837137499999999</v>
      </c>
      <c r="K48">
        <f t="shared" si="0"/>
        <v>3.6873875000000003</v>
      </c>
      <c r="O48">
        <f>J49-J40</f>
        <v>0.21036250000000045</v>
      </c>
      <c r="P48">
        <f>K49-K40</f>
        <v>-3.9537500000000225E-2</v>
      </c>
      <c r="R48" s="1">
        <v>0.9</v>
      </c>
      <c r="S48">
        <f>O48/J40*100</f>
        <v>1.7596874826817888</v>
      </c>
      <c r="T48">
        <f>P48/K40*100</f>
        <v>-1.2180422752706295</v>
      </c>
    </row>
    <row r="49" spans="1:20" x14ac:dyDescent="0.25">
      <c r="I49" s="1">
        <v>0.9</v>
      </c>
      <c r="J49">
        <f t="shared" si="1"/>
        <v>12.164900000000001</v>
      </c>
      <c r="K49">
        <f t="shared" si="0"/>
        <v>3.2064499999999998</v>
      </c>
      <c r="O49">
        <f>J50-J40</f>
        <v>1.4467624999999984</v>
      </c>
      <c r="P49">
        <f>K50-K40</f>
        <v>-0.21981250000000019</v>
      </c>
      <c r="R49" s="1">
        <v>1</v>
      </c>
      <c r="S49">
        <f>O49/J40*100</f>
        <v>12.102203870287733</v>
      </c>
      <c r="T49">
        <f>P49/K40*100</f>
        <v>-6.7718221342503684</v>
      </c>
    </row>
    <row r="50" spans="1:20" x14ac:dyDescent="0.25">
      <c r="I50" s="1">
        <v>1</v>
      </c>
      <c r="J50">
        <f t="shared" si="1"/>
        <v>13.401299999999999</v>
      </c>
      <c r="K50">
        <f t="shared" si="0"/>
        <v>3.0261749999999998</v>
      </c>
      <c r="O50">
        <f>J51-J40</f>
        <v>-0.70862499999999962</v>
      </c>
      <c r="P50">
        <f>K51-K40</f>
        <v>0.15465000000000018</v>
      </c>
      <c r="R50" s="1">
        <v>1.1000000000000001</v>
      </c>
      <c r="S50">
        <f>O50/J40*100</f>
        <v>-5.9276655412223151</v>
      </c>
      <c r="T50">
        <f>P50/K40*100</f>
        <v>4.7643436704546822</v>
      </c>
    </row>
    <row r="51" spans="1:20" x14ac:dyDescent="0.25">
      <c r="A51" t="s">
        <v>20</v>
      </c>
      <c r="I51" s="1">
        <v>1.1000000000000001</v>
      </c>
      <c r="J51">
        <f t="shared" si="1"/>
        <v>11.245912500000001</v>
      </c>
      <c r="K51">
        <f t="shared" si="0"/>
        <v>3.4006375000000002</v>
      </c>
      <c r="O51">
        <f>J52-J40</f>
        <v>-1.0395374999999998</v>
      </c>
      <c r="P51">
        <f>K52-K40</f>
        <v>-0.27910000000000013</v>
      </c>
      <c r="R51" s="1">
        <v>1.2</v>
      </c>
      <c r="S51">
        <f>O51/J40*100</f>
        <v>-8.6957567367202593</v>
      </c>
      <c r="T51">
        <f>P51/K40*100</f>
        <v>-8.5983079109207932</v>
      </c>
    </row>
    <row r="52" spans="1:20" x14ac:dyDescent="0.25">
      <c r="A52" t="s">
        <v>21</v>
      </c>
      <c r="I52" s="1">
        <v>1.2</v>
      </c>
      <c r="J52">
        <f t="shared" si="1"/>
        <v>10.915000000000001</v>
      </c>
      <c r="K52">
        <f t="shared" si="0"/>
        <v>2.9668874999999999</v>
      </c>
      <c r="O52">
        <f>J53-J40</f>
        <v>-0.84241250000000001</v>
      </c>
      <c r="P52">
        <f>K53-K40</f>
        <v>-1.0412499999999714E-2</v>
      </c>
      <c r="R52" s="1">
        <v>1.3</v>
      </c>
      <c r="S52">
        <f>O52/J40*100</f>
        <v>-7.046801266882972</v>
      </c>
      <c r="T52">
        <f>P52/K40*100</f>
        <v>-0.32078065611773654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11.112125000000001</v>
      </c>
      <c r="K53">
        <f t="shared" si="0"/>
        <v>3.2355750000000003</v>
      </c>
      <c r="O53">
        <f>J54-J40</f>
        <v>-0.27691250000000167</v>
      </c>
      <c r="P53">
        <f>K54-K40</f>
        <v>1.5874999999998529E-3</v>
      </c>
      <c r="R53" s="1">
        <v>1.4</v>
      </c>
      <c r="S53">
        <f>O53/J40*100</f>
        <v>-2.3163798683136143</v>
      </c>
      <c r="T53">
        <f>P53/K40*100</f>
        <v>4.8906534606182342E-2</v>
      </c>
    </row>
    <row r="54" spans="1:20" x14ac:dyDescent="0.25">
      <c r="A54" s="1">
        <v>1</v>
      </c>
      <c r="B54">
        <f>B4</f>
        <v>12.365</v>
      </c>
      <c r="C54">
        <f>C4</f>
        <v>3.1276000000000002</v>
      </c>
      <c r="I54" s="1">
        <v>1.4</v>
      </c>
      <c r="J54">
        <f t="shared" si="1"/>
        <v>11.677624999999999</v>
      </c>
      <c r="K54">
        <f t="shared" si="0"/>
        <v>3.2475749999999999</v>
      </c>
      <c r="O54">
        <f>J55-J40</f>
        <v>-1.0518875000000012</v>
      </c>
      <c r="P54">
        <f>K55-K40</f>
        <v>-8.083750000000034E-2</v>
      </c>
      <c r="R54" s="1">
        <v>1.5</v>
      </c>
      <c r="S54">
        <f>O54/J40*100</f>
        <v>-8.7990647902522472</v>
      </c>
      <c r="T54">
        <f>P54/K40*100</f>
        <v>-2.490382356678833</v>
      </c>
    </row>
    <row r="55" spans="1:20" x14ac:dyDescent="0.25">
      <c r="A55" s="1">
        <v>2</v>
      </c>
      <c r="B55">
        <f>G4</f>
        <v>10.9984</v>
      </c>
      <c r="C55">
        <f>H4</f>
        <v>2.8363999999999998</v>
      </c>
      <c r="I55" s="1">
        <v>1.5</v>
      </c>
      <c r="J55">
        <f t="shared" si="1"/>
        <v>10.90265</v>
      </c>
      <c r="K55">
        <f t="shared" si="0"/>
        <v>3.1651499999999997</v>
      </c>
      <c r="O55">
        <f>J56-J40</f>
        <v>0.4445624999999982</v>
      </c>
      <c r="P55">
        <f>K56-K40</f>
        <v>-0.22106249999999994</v>
      </c>
      <c r="R55" s="1">
        <v>1.6</v>
      </c>
      <c r="S55">
        <f>O55/J40*100</f>
        <v>3.7187762387294212</v>
      </c>
      <c r="T55">
        <f>P55/K40*100</f>
        <v>-6.8103312166174383</v>
      </c>
    </row>
    <row r="56" spans="1:20" x14ac:dyDescent="0.25">
      <c r="A56" s="1">
        <v>3</v>
      </c>
      <c r="B56">
        <f>L4</f>
        <v>11.9785</v>
      </c>
      <c r="C56">
        <f>M4</f>
        <v>2.9344000000000001</v>
      </c>
      <c r="I56" s="1">
        <v>1.6</v>
      </c>
      <c r="J56">
        <f t="shared" si="1"/>
        <v>12.399099999999999</v>
      </c>
      <c r="K56">
        <f t="shared" si="0"/>
        <v>3.0249250000000001</v>
      </c>
      <c r="O56">
        <f>J57-J40</f>
        <v>-0.30721250000000211</v>
      </c>
      <c r="P56">
        <f>K57-K40</f>
        <v>-0.30094999999999983</v>
      </c>
      <c r="R56" s="1">
        <v>1.7</v>
      </c>
      <c r="S56">
        <f>O56/J40*100</f>
        <v>-2.5698401130114994</v>
      </c>
      <c r="T56">
        <f>P56/K40*100</f>
        <v>-9.2714466706972782</v>
      </c>
    </row>
    <row r="57" spans="1:20" x14ac:dyDescent="0.25">
      <c r="A57" s="1">
        <v>4</v>
      </c>
      <c r="B57">
        <f>Q4</f>
        <v>11.9748</v>
      </c>
      <c r="C57">
        <f>R4</f>
        <v>3.1004</v>
      </c>
      <c r="I57" s="1">
        <v>1.7</v>
      </c>
      <c r="J57">
        <f t="shared" si="1"/>
        <v>11.647324999999999</v>
      </c>
      <c r="K57">
        <f t="shared" si="0"/>
        <v>2.9450375000000002</v>
      </c>
      <c r="O57">
        <f>J58-J40</f>
        <v>0.55101249999999879</v>
      </c>
      <c r="P57">
        <f>K58-K40</f>
        <v>6.8724999999999703E-2</v>
      </c>
      <c r="R57" s="1">
        <v>1.8</v>
      </c>
      <c r="S57">
        <f>O57/J40*100</f>
        <v>4.609233105003006</v>
      </c>
      <c r="T57">
        <f>P57/K40*100</f>
        <v>2.1172293485418443</v>
      </c>
    </row>
    <row r="58" spans="1:20" x14ac:dyDescent="0.25">
      <c r="A58" s="1">
        <v>5</v>
      </c>
      <c r="B58">
        <f>V4</f>
        <v>11.7203</v>
      </c>
      <c r="C58">
        <f>W4</f>
        <v>3.2591000000000001</v>
      </c>
      <c r="I58" s="1">
        <v>1.8</v>
      </c>
      <c r="J58">
        <f t="shared" si="1"/>
        <v>12.505549999999999</v>
      </c>
      <c r="K58">
        <f t="shared" si="0"/>
        <v>3.3147124999999997</v>
      </c>
      <c r="O58">
        <f>J59-J40</f>
        <v>-1.0475000000001344E-2</v>
      </c>
      <c r="P58">
        <f>K59-K40</f>
        <v>4.6762499999999818E-2</v>
      </c>
      <c r="R58" s="1">
        <v>1.9</v>
      </c>
      <c r="S58">
        <f>O58/J40*100</f>
        <v>-8.7623632449196326E-2</v>
      </c>
      <c r="T58">
        <f>P58/K40*100</f>
        <v>1.4406247713523179</v>
      </c>
    </row>
    <row r="59" spans="1:20" x14ac:dyDescent="0.25">
      <c r="A59" s="1">
        <v>6</v>
      </c>
      <c r="B59">
        <f>AA4</f>
        <v>12.631600000000001</v>
      </c>
      <c r="C59">
        <f>AB4</f>
        <v>2.9054000000000002</v>
      </c>
      <c r="I59" s="1">
        <v>1.9</v>
      </c>
      <c r="J59">
        <f t="shared" si="1"/>
        <v>11.944062499999999</v>
      </c>
      <c r="K59">
        <f t="shared" si="0"/>
        <v>3.2927499999999998</v>
      </c>
      <c r="O59">
        <f>J60-J40</f>
        <v>-0.51060000000000016</v>
      </c>
      <c r="P59">
        <f>K60-K40</f>
        <v>-6.4337499999999714E-2</v>
      </c>
      <c r="R59" s="1">
        <v>2</v>
      </c>
      <c r="S59">
        <f>O59/J40*100</f>
        <v>-4.2711815492652905</v>
      </c>
      <c r="T59">
        <f>P59/K40*100</f>
        <v>-1.9820624694334072</v>
      </c>
    </row>
    <row r="60" spans="1:20" x14ac:dyDescent="0.25">
      <c r="A60" s="1">
        <v>7</v>
      </c>
      <c r="B60">
        <f>AF4</f>
        <v>12.9694</v>
      </c>
      <c r="C60">
        <f>AG4</f>
        <v>3.2147999999999999</v>
      </c>
      <c r="I60" s="1">
        <v>2</v>
      </c>
      <c r="J60">
        <f>AVERAGE(B24,G24,L24,Q24,V24,AA24,AF24,AK24)</f>
        <v>11.443937500000001</v>
      </c>
      <c r="K60">
        <f>AVERAGE(C24,H24,M24,R24,W24,AB24,AG24,AL24)</f>
        <v>3.1816500000000003</v>
      </c>
    </row>
    <row r="61" spans="1:20" x14ac:dyDescent="0.25">
      <c r="A61" s="1">
        <v>8</v>
      </c>
      <c r="B61">
        <f>AK4</f>
        <v>10.9983</v>
      </c>
      <c r="C61">
        <f>AL4</f>
        <v>4.5898000000000003</v>
      </c>
    </row>
    <row r="63" spans="1:20" x14ac:dyDescent="0.25">
      <c r="A63" t="s">
        <v>22</v>
      </c>
      <c r="B63">
        <f>AVERAGE(B54:B61)</f>
        <v>11.954537500000001</v>
      </c>
      <c r="C63">
        <f>AVERAGE(C54:C61)</f>
        <v>3.2459875</v>
      </c>
    </row>
    <row r="64" spans="1:20" x14ac:dyDescent="0.25">
      <c r="A64" t="s">
        <v>8</v>
      </c>
      <c r="B64">
        <f>STDEV(B54:B61)</f>
        <v>0.71126447148220284</v>
      </c>
      <c r="C64">
        <f>STDEV(C54:C61)</f>
        <v>0.56353938748768895</v>
      </c>
    </row>
    <row r="65" spans="1:3" x14ac:dyDescent="0.25">
      <c r="A65" t="s">
        <v>23</v>
      </c>
      <c r="B65">
        <f>1.5*B64</f>
        <v>1.0668967072233042</v>
      </c>
      <c r="C65">
        <f>1.5*C64</f>
        <v>0.84530908123153337</v>
      </c>
    </row>
    <row r="66" spans="1:3" x14ac:dyDescent="0.25">
      <c r="A66" t="s">
        <v>9</v>
      </c>
      <c r="B66">
        <f>2*B64</f>
        <v>1.4225289429644057</v>
      </c>
      <c r="C66">
        <f>2*C64</f>
        <v>1.1270787749753779</v>
      </c>
    </row>
    <row r="67" spans="1:3" x14ac:dyDescent="0.25">
      <c r="A67" t="s">
        <v>24</v>
      </c>
      <c r="B67">
        <f>B63+B65</f>
        <v>13.021434207223304</v>
      </c>
      <c r="C67">
        <f>C63+C65</f>
        <v>4.0912965812315338</v>
      </c>
    </row>
    <row r="68" spans="1:3" x14ac:dyDescent="0.25">
      <c r="A68" t="s">
        <v>25</v>
      </c>
      <c r="B68">
        <f>B63+B66</f>
        <v>13.377066442964406</v>
      </c>
      <c r="C68">
        <f>C63+C66</f>
        <v>4.3730662749753781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2014-04-22T00:26:15Z</dcterms:created>
  <dcterms:modified xsi:type="dcterms:W3CDTF">2014-04-22T00:26:58Z</dcterms:modified>
</cp:coreProperties>
</file>