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L26" i="1"/>
  <c r="AK26" i="1"/>
  <c r="AK29" i="1" s="1"/>
  <c r="AG27" i="1"/>
  <c r="AG28" i="1" s="1"/>
  <c r="AF27" i="1"/>
  <c r="AF28" i="1" s="1"/>
  <c r="AF29" i="1" s="1"/>
  <c r="AG26" i="1"/>
  <c r="AF26" i="1"/>
  <c r="AB28" i="1"/>
  <c r="AB29" i="1" s="1"/>
  <c r="AA28" i="1"/>
  <c r="AA29" i="1" s="1"/>
  <c r="AB27" i="1"/>
  <c r="AA27" i="1"/>
  <c r="AB26" i="1"/>
  <c r="AA26" i="1"/>
  <c r="W28" i="1"/>
  <c r="W29" i="1" s="1"/>
  <c r="V28" i="1"/>
  <c r="V29" i="1" s="1"/>
  <c r="W27" i="1"/>
  <c r="V27" i="1"/>
  <c r="W26" i="1"/>
  <c r="V26" i="1"/>
  <c r="R27" i="1"/>
  <c r="R28" i="1" s="1"/>
  <c r="Q27" i="1"/>
  <c r="Q28" i="1" s="1"/>
  <c r="R26" i="1"/>
  <c r="R29" i="1" s="1"/>
  <c r="Q26" i="1"/>
  <c r="M27" i="1"/>
  <c r="M28" i="1" s="1"/>
  <c r="L27" i="1"/>
  <c r="L28" i="1" s="1"/>
  <c r="M26" i="1"/>
  <c r="M29" i="1" s="1"/>
  <c r="L26" i="1"/>
  <c r="G27" i="1"/>
  <c r="G26" i="1"/>
  <c r="H27" i="1"/>
  <c r="H28" i="1" s="1"/>
  <c r="G28" i="1"/>
  <c r="H26" i="1"/>
  <c r="H29" i="1" s="1"/>
  <c r="C29" i="1"/>
  <c r="B29" i="1"/>
  <c r="C28" i="1"/>
  <c r="B28" i="1"/>
  <c r="C27" i="1"/>
  <c r="B27" i="1"/>
  <c r="C26" i="1"/>
  <c r="B26" i="1"/>
  <c r="AG29" i="1" l="1"/>
  <c r="Q29" i="1"/>
  <c r="L29" i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<sst xmlns="http://schemas.openxmlformats.org/spreadsheetml/2006/main" count="80" uniqueCount="26">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</sst>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673</v>
      </c>
      <c r="B4">
        <v>6.6772</v>
      </c>
      <c r="C4">
        <v>5.7617000000000003</v>
      </c>
      <c r="F4" s="1">
        <v>673</v>
      </c>
      <c r="G4">
        <v>10.0555</v>
      </c>
      <c r="H4">
        <v>7.4740000000000002</v>
      </c>
      <c r="K4" s="1">
        <v>673</v>
      </c>
      <c r="L4">
        <v>16.7241</v>
      </c>
      <c r="M4">
        <v>10.4452</v>
      </c>
      <c r="P4" s="1">
        <v>673</v>
      </c>
      <c r="Q4">
        <v>7.7107999999999999</v>
      </c>
      <c r="R4">
        <v>6.8057999999999996</v>
      </c>
      <c r="U4" s="1">
        <v>673</v>
      </c>
      <c r="V4">
        <v>5.1805000000000003</v>
      </c>
      <c r="W4">
        <v>5.1978</v>
      </c>
      <c r="Z4" s="1">
        <v>673</v>
      </c>
      <c r="AA4">
        <v>61.417099999999998</v>
      </c>
      <c r="AB4">
        <v>34.378399999999999</v>
      </c>
      <c r="AE4" s="1">
        <v>673</v>
      </c>
      <c r="AF4">
        <v>8.1800999999999995</v>
      </c>
      <c r="AG4">
        <v>6.1318000000000001</v>
      </c>
      <c r="AJ4" s="1">
        <v>673</v>
      </c>
      <c r="AK4">
        <v>7.0933999999999999</v>
      </c>
      <c r="AL4">
        <v>8.0226000000000006</v>
      </c>
    </row>
    <row r="5" spans="1:38" x14ac:dyDescent="0.25">
      <c r="A5" s="1">
        <v>0.1</v>
      </c>
      <c r="B5">
        <v>4.0110000000000001</v>
      </c>
      <c r="C5">
        <v>3.8776999999999999</v>
      </c>
      <c r="F5" s="1">
        <v>0.1</v>
      </c>
      <c r="G5">
        <v>6.9295999999999998</v>
      </c>
      <c r="H5">
        <v>8.0062999999999995</v>
      </c>
      <c r="K5" s="1">
        <v>0.1</v>
      </c>
      <c r="L5">
        <v>12.1326</v>
      </c>
      <c r="M5">
        <v>11.463200000000001</v>
      </c>
      <c r="P5" s="1">
        <v>0.1</v>
      </c>
      <c r="Q5">
        <v>14.880800000000001</v>
      </c>
      <c r="R5">
        <v>6.1898999999999997</v>
      </c>
      <c r="U5" s="1">
        <v>0.1</v>
      </c>
      <c r="V5">
        <v>7.4732000000000003</v>
      </c>
      <c r="W5">
        <v>4.2077999999999998</v>
      </c>
      <c r="Z5" s="1">
        <v>0.1</v>
      </c>
      <c r="AA5">
        <v>14.900399999999999</v>
      </c>
      <c r="AB5">
        <v>11.522399999999999</v>
      </c>
      <c r="AE5" s="1">
        <v>0.1</v>
      </c>
      <c r="AF5">
        <v>8.3069000000000006</v>
      </c>
      <c r="AG5">
        <v>9.7972999999999999</v>
      </c>
      <c r="AJ5" s="1">
        <v>0.1</v>
      </c>
      <c r="AK5">
        <v>16.357099999999999</v>
      </c>
      <c r="AL5">
        <v>10.349299999999999</v>
      </c>
    </row>
    <row r="6" spans="1:38" x14ac:dyDescent="0.25">
      <c r="A6" s="1">
        <v>0.2</v>
      </c>
      <c r="B6">
        <v>6.7530999999999999</v>
      </c>
      <c r="C6">
        <v>4.8045999999999998</v>
      </c>
      <c r="F6" s="1">
        <v>0.2</v>
      </c>
      <c r="G6">
        <v>9.5862999999999996</v>
      </c>
      <c r="H6">
        <v>7.8810000000000002</v>
      </c>
      <c r="K6" s="1">
        <v>0.2</v>
      </c>
      <c r="L6">
        <v>20.023299999999999</v>
      </c>
      <c r="M6">
        <v>9.9065999999999992</v>
      </c>
      <c r="P6" s="1">
        <v>0.2</v>
      </c>
      <c r="Q6">
        <v>8.4373000000000005</v>
      </c>
      <c r="R6">
        <v>4.9878</v>
      </c>
      <c r="U6" s="1">
        <v>0.2</v>
      </c>
      <c r="V6">
        <v>3.9363000000000001</v>
      </c>
      <c r="W6">
        <v>3.9319999999999999</v>
      </c>
      <c r="Z6" s="1">
        <v>0.2</v>
      </c>
      <c r="AA6">
        <v>8.6658000000000008</v>
      </c>
      <c r="AB6">
        <v>10.2859</v>
      </c>
      <c r="AE6" s="1">
        <v>0.2</v>
      </c>
      <c r="AF6">
        <v>8.5013000000000005</v>
      </c>
      <c r="AG6">
        <v>5.3331999999999997</v>
      </c>
      <c r="AJ6" s="1">
        <v>0.2</v>
      </c>
      <c r="AK6">
        <v>10.0166</v>
      </c>
      <c r="AL6">
        <v>5.7420999999999998</v>
      </c>
    </row>
    <row r="7" spans="1:38" x14ac:dyDescent="0.25">
      <c r="A7" s="1">
        <v>0.3</v>
      </c>
      <c r="B7">
        <v>6.8464999999999998</v>
      </c>
      <c r="C7">
        <v>4.8871000000000002</v>
      </c>
      <c r="F7" s="1">
        <v>0.3</v>
      </c>
      <c r="G7">
        <v>12.206799999999999</v>
      </c>
      <c r="H7">
        <v>7.2335000000000003</v>
      </c>
      <c r="K7" s="1">
        <v>0.3</v>
      </c>
      <c r="L7">
        <v>16.6997</v>
      </c>
      <c r="M7">
        <v>9.8955000000000002</v>
      </c>
      <c r="P7" s="1">
        <v>0.3</v>
      </c>
      <c r="Q7">
        <v>7.0015000000000001</v>
      </c>
      <c r="R7">
        <v>5.7141999999999999</v>
      </c>
      <c r="U7" s="1">
        <v>0.3</v>
      </c>
      <c r="V7">
        <v>3.3498999999999999</v>
      </c>
      <c r="W7">
        <v>3.7181999999999999</v>
      </c>
      <c r="Z7" s="1">
        <v>0.3</v>
      </c>
      <c r="AA7">
        <v>8.81</v>
      </c>
      <c r="AB7">
        <v>6.4627999999999997</v>
      </c>
      <c r="AE7" s="1">
        <v>0.3</v>
      </c>
      <c r="AF7">
        <v>5.6436000000000002</v>
      </c>
      <c r="AG7">
        <v>4.3789999999999996</v>
      </c>
      <c r="AJ7" s="1">
        <v>0.3</v>
      </c>
      <c r="AK7">
        <v>10.0634</v>
      </c>
      <c r="AL7">
        <v>9.5676000000000005</v>
      </c>
    </row>
    <row r="8" spans="1:38" x14ac:dyDescent="0.25">
      <c r="A8" s="1">
        <v>0.4</v>
      </c>
      <c r="B8">
        <v>4.0240999999999998</v>
      </c>
      <c r="C8">
        <v>6.1178999999999997</v>
      </c>
      <c r="F8" s="1">
        <v>0.4</v>
      </c>
      <c r="G8">
        <v>12.1473</v>
      </c>
      <c r="H8">
        <v>11.7829</v>
      </c>
      <c r="K8" s="1">
        <v>0.4</v>
      </c>
      <c r="L8">
        <v>19.438500000000001</v>
      </c>
      <c r="M8">
        <v>8.8718000000000004</v>
      </c>
      <c r="P8" s="1">
        <v>0.4</v>
      </c>
      <c r="Q8">
        <v>6.3133999999999997</v>
      </c>
      <c r="R8">
        <v>4.8239999999999998</v>
      </c>
      <c r="U8" s="1">
        <v>0.4</v>
      </c>
      <c r="V8">
        <v>4.9969000000000001</v>
      </c>
      <c r="W8">
        <v>6.4330999999999996</v>
      </c>
      <c r="Z8" s="1">
        <v>0.4</v>
      </c>
      <c r="AA8">
        <v>7.2417999999999996</v>
      </c>
      <c r="AB8">
        <v>6.5149999999999997</v>
      </c>
      <c r="AE8" s="1">
        <v>0.4</v>
      </c>
      <c r="AF8">
        <v>6.2910000000000004</v>
      </c>
      <c r="AG8">
        <v>4.8113999999999999</v>
      </c>
      <c r="AJ8" s="1">
        <v>0.4</v>
      </c>
      <c r="AK8">
        <v>8.2081</v>
      </c>
      <c r="AL8">
        <v>8.2814999999999994</v>
      </c>
    </row>
    <row r="9" spans="1:38" x14ac:dyDescent="0.25">
      <c r="A9" s="1">
        <v>0.5</v>
      </c>
      <c r="B9">
        <v>5.2866999999999997</v>
      </c>
      <c r="C9">
        <v>4.4992999999999999</v>
      </c>
      <c r="F9" s="1">
        <v>0.5</v>
      </c>
      <c r="G9">
        <v>7.5605000000000002</v>
      </c>
      <c r="H9">
        <v>11.8642</v>
      </c>
      <c r="K9" s="1">
        <v>0.5</v>
      </c>
      <c r="L9">
        <v>9.3869000000000007</v>
      </c>
      <c r="M9">
        <v>11.0465</v>
      </c>
      <c r="P9" s="1">
        <v>0.5</v>
      </c>
      <c r="Q9">
        <v>8.3421000000000003</v>
      </c>
      <c r="R9">
        <v>6.0418000000000003</v>
      </c>
      <c r="U9" s="1">
        <v>0.5</v>
      </c>
      <c r="V9">
        <v>7.2624000000000004</v>
      </c>
      <c r="W9">
        <v>5.1355000000000004</v>
      </c>
      <c r="Z9" s="1">
        <v>0.5</v>
      </c>
      <c r="AA9">
        <v>11.822100000000001</v>
      </c>
      <c r="AB9">
        <v>8.4285999999999994</v>
      </c>
      <c r="AE9" s="1">
        <v>0.5</v>
      </c>
      <c r="AF9">
        <v>9.0557999999999996</v>
      </c>
      <c r="AG9">
        <v>3.1252</v>
      </c>
      <c r="AJ9" s="1">
        <v>0.5</v>
      </c>
      <c r="AK9">
        <v>11.6737</v>
      </c>
      <c r="AL9">
        <v>8.5467999999999993</v>
      </c>
    </row>
    <row r="10" spans="1:38" x14ac:dyDescent="0.25">
      <c r="A10" s="1">
        <v>0.6</v>
      </c>
      <c r="B10">
        <v>7.3590999999999998</v>
      </c>
      <c r="C10">
        <v>4.2847</v>
      </c>
      <c r="F10" s="1">
        <v>0.6</v>
      </c>
      <c r="G10">
        <v>7.4797000000000002</v>
      </c>
      <c r="H10">
        <v>10.2446</v>
      </c>
      <c r="K10" s="1">
        <v>0.6</v>
      </c>
      <c r="L10">
        <v>14.5657</v>
      </c>
      <c r="M10">
        <v>9.4219000000000008</v>
      </c>
      <c r="P10" s="1">
        <v>0.6</v>
      </c>
      <c r="Q10">
        <v>6.9810999999999996</v>
      </c>
      <c r="R10">
        <v>22.056000000000001</v>
      </c>
      <c r="U10" s="1">
        <v>0.6</v>
      </c>
      <c r="V10">
        <v>5.4889000000000001</v>
      </c>
      <c r="W10">
        <v>4.3932000000000002</v>
      </c>
      <c r="Z10" s="1">
        <v>0.6</v>
      </c>
      <c r="AA10">
        <v>19.866</v>
      </c>
      <c r="AB10">
        <v>11.875</v>
      </c>
      <c r="AE10" s="1">
        <v>0.6</v>
      </c>
      <c r="AF10">
        <v>6.6840999999999999</v>
      </c>
      <c r="AG10">
        <v>4.0153999999999996</v>
      </c>
      <c r="AJ10" s="1">
        <v>0.6</v>
      </c>
      <c r="AK10">
        <v>13.9208</v>
      </c>
      <c r="AL10">
        <v>6.1273</v>
      </c>
    </row>
    <row r="11" spans="1:38" x14ac:dyDescent="0.25">
      <c r="A11" s="1">
        <v>0.7</v>
      </c>
      <c r="B11">
        <v>4.6688999999999998</v>
      </c>
      <c r="C11">
        <v>4.9059999999999997</v>
      </c>
      <c r="F11" s="1">
        <v>0.7</v>
      </c>
      <c r="G11">
        <v>5.5072000000000001</v>
      </c>
      <c r="H11">
        <v>6.7538999999999998</v>
      </c>
      <c r="K11" s="1">
        <v>0.7</v>
      </c>
      <c r="L11">
        <v>27.561399999999999</v>
      </c>
      <c r="M11">
        <v>17.2392</v>
      </c>
      <c r="P11" s="1">
        <v>0.7</v>
      </c>
      <c r="Q11">
        <v>7.1553000000000004</v>
      </c>
      <c r="R11">
        <v>19.6692</v>
      </c>
      <c r="U11" s="1">
        <v>0.7</v>
      </c>
      <c r="V11">
        <v>6.0002000000000004</v>
      </c>
      <c r="W11">
        <v>4.8597000000000001</v>
      </c>
      <c r="Z11" s="1">
        <v>0.7</v>
      </c>
      <c r="AA11">
        <v>18.340800000000002</v>
      </c>
      <c r="AB11">
        <v>10.530099999999999</v>
      </c>
      <c r="AE11" s="1">
        <v>0.7</v>
      </c>
      <c r="AF11">
        <v>10.091799999999999</v>
      </c>
      <c r="AG11">
        <v>9.8239999999999998</v>
      </c>
      <c r="AJ11" s="1">
        <v>0.7</v>
      </c>
      <c r="AK11">
        <v>6.3194999999999997</v>
      </c>
      <c r="AL11">
        <v>9.0135000000000005</v>
      </c>
    </row>
    <row r="12" spans="1:38" x14ac:dyDescent="0.25">
      <c r="A12" s="1">
        <v>0.8</v>
      </c>
      <c r="B12">
        <v>3.6852</v>
      </c>
      <c r="C12">
        <v>4.2619999999999996</v>
      </c>
      <c r="F12" s="1">
        <v>0.8</v>
      </c>
      <c r="G12">
        <v>5.8658000000000001</v>
      </c>
      <c r="H12">
        <v>6.2832999999999997</v>
      </c>
      <c r="K12" s="1">
        <v>0.8</v>
      </c>
      <c r="L12">
        <v>22.132999999999999</v>
      </c>
      <c r="M12">
        <v>17.154499999999999</v>
      </c>
      <c r="P12" s="1">
        <v>0.8</v>
      </c>
      <c r="Q12">
        <v>6.0315000000000003</v>
      </c>
      <c r="R12">
        <v>23.2986</v>
      </c>
      <c r="U12" s="1">
        <v>0.8</v>
      </c>
      <c r="V12">
        <v>6.9432999999999998</v>
      </c>
      <c r="W12">
        <v>4.5449999999999999</v>
      </c>
      <c r="Z12" s="1">
        <v>0.8</v>
      </c>
      <c r="AA12">
        <v>16.504200000000001</v>
      </c>
      <c r="AB12">
        <v>11.5001</v>
      </c>
      <c r="AE12" s="1">
        <v>0.8</v>
      </c>
      <c r="AF12">
        <v>13.145</v>
      </c>
      <c r="AG12">
        <v>6.8977000000000004</v>
      </c>
      <c r="AJ12" s="1">
        <v>0.8</v>
      </c>
      <c r="AK12">
        <v>9.6272000000000002</v>
      </c>
      <c r="AL12">
        <v>15.750299999999999</v>
      </c>
    </row>
    <row r="13" spans="1:38" x14ac:dyDescent="0.25">
      <c r="A13" s="1">
        <v>0.9</v>
      </c>
      <c r="B13">
        <v>4.7404999999999999</v>
      </c>
      <c r="C13">
        <v>4.4442000000000004</v>
      </c>
      <c r="F13" s="1">
        <v>0.9</v>
      </c>
      <c r="G13">
        <v>4.4659000000000004</v>
      </c>
      <c r="H13">
        <v>5.5321999999999996</v>
      </c>
      <c r="K13" s="1">
        <v>0.9</v>
      </c>
      <c r="L13">
        <v>16.943999999999999</v>
      </c>
      <c r="M13">
        <v>10.1251</v>
      </c>
      <c r="P13" s="1">
        <v>0.9</v>
      </c>
      <c r="Q13">
        <v>7.37</v>
      </c>
      <c r="R13">
        <v>19.7317</v>
      </c>
      <c r="U13" s="1">
        <v>0.9</v>
      </c>
      <c r="V13">
        <v>6.6935000000000002</v>
      </c>
      <c r="W13">
        <v>9.58</v>
      </c>
      <c r="Z13" s="1">
        <v>0.9</v>
      </c>
      <c r="AA13">
        <v>21.3431</v>
      </c>
      <c r="AB13">
        <v>13.955399999999999</v>
      </c>
      <c r="AE13" s="1">
        <v>0.9</v>
      </c>
      <c r="AF13">
        <v>17.371099999999998</v>
      </c>
      <c r="AG13">
        <v>7.3433000000000002</v>
      </c>
      <c r="AJ13" s="1">
        <v>0.9</v>
      </c>
      <c r="AK13">
        <v>10.3033</v>
      </c>
      <c r="AL13">
        <v>14.600199999999999</v>
      </c>
    </row>
    <row r="14" spans="1:38" x14ac:dyDescent="0.25">
      <c r="A14" s="1">
        <v>1</v>
      </c>
      <c r="B14">
        <v>3.6385999999999998</v>
      </c>
      <c r="C14">
        <v>5.1337999999999999</v>
      </c>
      <c r="F14" s="1">
        <v>1</v>
      </c>
      <c r="G14">
        <v>7.5728999999999997</v>
      </c>
      <c r="H14">
        <v>5.3730000000000002</v>
      </c>
      <c r="K14" s="1">
        <v>1</v>
      </c>
      <c r="L14">
        <v>13.2354</v>
      </c>
      <c r="M14">
        <v>7.0117000000000003</v>
      </c>
      <c r="P14" s="1">
        <v>1</v>
      </c>
      <c r="Q14">
        <v>3.9165000000000001</v>
      </c>
      <c r="R14">
        <v>24.378799999999998</v>
      </c>
      <c r="U14" s="1">
        <v>1</v>
      </c>
      <c r="V14">
        <v>12.345800000000001</v>
      </c>
      <c r="W14">
        <v>10.0679</v>
      </c>
      <c r="Z14" s="1">
        <v>1</v>
      </c>
      <c r="AA14">
        <v>12.800800000000001</v>
      </c>
      <c r="AB14">
        <v>9.1301000000000005</v>
      </c>
      <c r="AE14" s="1">
        <v>1</v>
      </c>
      <c r="AF14">
        <v>5.4581</v>
      </c>
      <c r="AG14">
        <v>3.2614000000000001</v>
      </c>
      <c r="AJ14" s="1">
        <v>1</v>
      </c>
      <c r="AK14">
        <v>21.638000000000002</v>
      </c>
      <c r="AL14">
        <v>12.572900000000001</v>
      </c>
    </row>
    <row r="15" spans="1:38" x14ac:dyDescent="0.25">
      <c r="A15" s="1">
        <v>1.1000000000000001</v>
      </c>
      <c r="B15">
        <v>3.1147</v>
      </c>
      <c r="C15">
        <v>4.1801000000000004</v>
      </c>
      <c r="F15" s="1">
        <v>1.1000000000000001</v>
      </c>
      <c r="G15">
        <v>6.3249000000000004</v>
      </c>
      <c r="H15">
        <v>6.98</v>
      </c>
      <c r="K15" s="1">
        <v>1.1000000000000001</v>
      </c>
      <c r="L15">
        <v>13.876099999999999</v>
      </c>
      <c r="M15">
        <v>11.385300000000001</v>
      </c>
      <c r="P15" s="1">
        <v>1.1000000000000001</v>
      </c>
      <c r="Q15">
        <v>3.8835999999999999</v>
      </c>
      <c r="R15">
        <v>20.5886</v>
      </c>
      <c r="U15" s="1">
        <v>1.1000000000000001</v>
      </c>
      <c r="V15">
        <v>14.497400000000001</v>
      </c>
      <c r="W15">
        <v>12.1244</v>
      </c>
      <c r="Z15" s="1">
        <v>1.1000000000000001</v>
      </c>
      <c r="AA15">
        <v>19.515000000000001</v>
      </c>
      <c r="AB15">
        <v>14.672800000000001</v>
      </c>
      <c r="AE15" s="1">
        <v>1.1000000000000001</v>
      </c>
      <c r="AF15">
        <v>17.675699999999999</v>
      </c>
      <c r="AG15">
        <v>5.6113999999999997</v>
      </c>
      <c r="AJ15" s="1">
        <v>1.1000000000000001</v>
      </c>
      <c r="AK15">
        <v>42.611800000000002</v>
      </c>
      <c r="AL15">
        <v>22.484200000000001</v>
      </c>
    </row>
    <row r="16" spans="1:38" x14ac:dyDescent="0.25">
      <c r="A16" s="1">
        <v>1.2</v>
      </c>
      <c r="B16">
        <v>4.2081999999999997</v>
      </c>
      <c r="C16">
        <v>6.8727999999999998</v>
      </c>
      <c r="F16" s="1">
        <v>1.2</v>
      </c>
      <c r="G16">
        <v>7.9946000000000002</v>
      </c>
      <c r="H16">
        <v>8.4243000000000006</v>
      </c>
      <c r="K16" s="1">
        <v>1.2</v>
      </c>
      <c r="L16">
        <v>13.163500000000001</v>
      </c>
      <c r="M16">
        <v>8.3598999999999997</v>
      </c>
      <c r="P16" s="1">
        <v>1.2</v>
      </c>
      <c r="Q16">
        <v>9.4329999999999998</v>
      </c>
      <c r="R16">
        <v>22.331700000000001</v>
      </c>
      <c r="U16" s="1">
        <v>1.2</v>
      </c>
      <c r="V16">
        <v>27.778400000000001</v>
      </c>
      <c r="W16">
        <v>18.966100000000001</v>
      </c>
      <c r="Z16" s="1">
        <v>1.2</v>
      </c>
      <c r="AA16">
        <v>14.6463</v>
      </c>
      <c r="AB16">
        <v>10.617599999999999</v>
      </c>
      <c r="AE16" s="1">
        <v>1.2</v>
      </c>
      <c r="AF16">
        <v>8.7484999999999999</v>
      </c>
      <c r="AG16">
        <v>5.5420999999999996</v>
      </c>
      <c r="AJ16" s="1">
        <v>1.2</v>
      </c>
      <c r="AK16">
        <v>56.366700000000002</v>
      </c>
      <c r="AL16">
        <v>37.723199999999999</v>
      </c>
    </row>
    <row r="17" spans="1:38" x14ac:dyDescent="0.25">
      <c r="A17" s="1">
        <v>1.3</v>
      </c>
      <c r="B17">
        <v>3.8797000000000001</v>
      </c>
      <c r="C17">
        <v>5.4145000000000003</v>
      </c>
      <c r="F17" s="1">
        <v>1.3</v>
      </c>
      <c r="G17">
        <v>8.2262000000000004</v>
      </c>
      <c r="H17">
        <v>7.6372</v>
      </c>
      <c r="K17" s="1">
        <v>1.3</v>
      </c>
      <c r="L17">
        <v>14.012700000000001</v>
      </c>
      <c r="M17">
        <v>5.4653999999999998</v>
      </c>
      <c r="P17" s="1">
        <v>1.3</v>
      </c>
      <c r="Q17">
        <v>9.3196999999999992</v>
      </c>
      <c r="R17">
        <v>13.2951</v>
      </c>
      <c r="U17" s="1">
        <v>1.3</v>
      </c>
      <c r="V17">
        <v>39.379899999999999</v>
      </c>
      <c r="W17">
        <v>18.938199999999998</v>
      </c>
      <c r="Z17" s="1">
        <v>1.3</v>
      </c>
      <c r="AA17">
        <v>18.346599999999999</v>
      </c>
      <c r="AB17">
        <v>7.4413999999999998</v>
      </c>
      <c r="AE17" s="1">
        <v>1.3</v>
      </c>
      <c r="AF17">
        <v>16.101199999999999</v>
      </c>
      <c r="AG17">
        <v>5.4387999999999996</v>
      </c>
      <c r="AJ17" s="1">
        <v>1.3</v>
      </c>
      <c r="AK17">
        <v>51.4405</v>
      </c>
      <c r="AL17">
        <v>37.276800000000001</v>
      </c>
    </row>
    <row r="18" spans="1:38" x14ac:dyDescent="0.25">
      <c r="A18" s="1">
        <v>1.4</v>
      </c>
      <c r="B18">
        <v>6.0125999999999999</v>
      </c>
      <c r="C18">
        <v>5.7481</v>
      </c>
      <c r="F18" s="1">
        <v>1.4</v>
      </c>
      <c r="G18">
        <v>15.8287</v>
      </c>
      <c r="H18">
        <v>5.5507999999999997</v>
      </c>
      <c r="K18" s="1">
        <v>1.4</v>
      </c>
      <c r="L18">
        <v>10.1997</v>
      </c>
      <c r="M18">
        <v>11.2006</v>
      </c>
      <c r="P18" s="1">
        <v>1.4</v>
      </c>
      <c r="Q18">
        <v>5.2866</v>
      </c>
      <c r="R18">
        <v>12.403499999999999</v>
      </c>
      <c r="U18" s="1">
        <v>1.4</v>
      </c>
      <c r="V18">
        <v>82.502600000000001</v>
      </c>
      <c r="W18">
        <v>83.816100000000006</v>
      </c>
      <c r="Z18" s="1">
        <v>1.4</v>
      </c>
      <c r="AA18">
        <v>14.15</v>
      </c>
      <c r="AB18">
        <v>9.3478999999999992</v>
      </c>
      <c r="AE18" s="1">
        <v>1.4</v>
      </c>
      <c r="AF18">
        <v>15.2805</v>
      </c>
      <c r="AG18">
        <v>6.2347999999999999</v>
      </c>
      <c r="AJ18" s="1">
        <v>1.4</v>
      </c>
      <c r="AK18">
        <v>45.912300000000002</v>
      </c>
      <c r="AL18">
        <v>32.4604</v>
      </c>
    </row>
    <row r="19" spans="1:38" x14ac:dyDescent="0.25">
      <c r="A19" s="1">
        <v>1.5</v>
      </c>
      <c r="B19">
        <v>13.456799999999999</v>
      </c>
      <c r="C19">
        <v>9.4023000000000003</v>
      </c>
      <c r="F19" s="1">
        <v>1.5</v>
      </c>
      <c r="G19">
        <v>10.8223</v>
      </c>
      <c r="H19">
        <v>11.0121</v>
      </c>
      <c r="K19" s="1">
        <v>1.5</v>
      </c>
      <c r="L19">
        <v>10.966799999999999</v>
      </c>
      <c r="M19">
        <v>9.5569000000000006</v>
      </c>
      <c r="P19" s="1">
        <v>1.5</v>
      </c>
      <c r="Q19">
        <v>6.9109999999999996</v>
      </c>
      <c r="R19">
        <v>9.1867999999999999</v>
      </c>
      <c r="U19" s="1">
        <v>1.5</v>
      </c>
      <c r="V19">
        <v>114.8083</v>
      </c>
      <c r="W19">
        <v>196.6472</v>
      </c>
      <c r="Z19" s="1">
        <v>1.5</v>
      </c>
      <c r="AA19">
        <v>14.5715</v>
      </c>
      <c r="AB19">
        <v>10.9419</v>
      </c>
      <c r="AE19" s="1">
        <v>1.5</v>
      </c>
      <c r="AF19">
        <v>13.476800000000001</v>
      </c>
      <c r="AG19">
        <v>7.6013999999999999</v>
      </c>
      <c r="AJ19" s="1">
        <v>1.5</v>
      </c>
      <c r="AK19">
        <v>32.7986</v>
      </c>
      <c r="AL19">
        <v>24.789100000000001</v>
      </c>
    </row>
    <row r="20" spans="1:38" x14ac:dyDescent="0.25">
      <c r="A20" s="1">
        <v>1.6</v>
      </c>
      <c r="B20">
        <v>10.688800000000001</v>
      </c>
      <c r="C20">
        <v>18.333100000000002</v>
      </c>
      <c r="F20" s="1">
        <v>1.6</v>
      </c>
      <c r="G20">
        <v>7.4416000000000002</v>
      </c>
      <c r="H20">
        <v>5.3053999999999997</v>
      </c>
      <c r="K20" s="1">
        <v>1.6</v>
      </c>
      <c r="L20">
        <v>9.4956999999999994</v>
      </c>
      <c r="M20">
        <v>8.9237000000000002</v>
      </c>
      <c r="P20" s="1">
        <v>1.6</v>
      </c>
      <c r="Q20">
        <v>3.7496999999999998</v>
      </c>
      <c r="R20">
        <v>6.5872999999999999</v>
      </c>
      <c r="U20" s="1">
        <v>1.6</v>
      </c>
      <c r="V20">
        <v>141.47810000000001</v>
      </c>
      <c r="W20">
        <v>100.57429999999999</v>
      </c>
      <c r="Z20" s="1">
        <v>1.6</v>
      </c>
      <c r="AA20">
        <v>8.9300999999999995</v>
      </c>
      <c r="AB20">
        <v>7.4954000000000001</v>
      </c>
      <c r="AE20" s="1">
        <v>1.6</v>
      </c>
      <c r="AF20">
        <v>7.1364999999999998</v>
      </c>
      <c r="AG20">
        <v>5.7725999999999997</v>
      </c>
      <c r="AJ20" s="1">
        <v>1.6</v>
      </c>
      <c r="AK20">
        <v>57.349800000000002</v>
      </c>
      <c r="AL20">
        <v>55.471499999999999</v>
      </c>
    </row>
    <row r="21" spans="1:38" x14ac:dyDescent="0.25">
      <c r="A21" s="1">
        <v>1.7</v>
      </c>
      <c r="B21">
        <v>15.838900000000001</v>
      </c>
      <c r="C21">
        <v>30.508500000000002</v>
      </c>
      <c r="F21" s="1">
        <v>1.7</v>
      </c>
      <c r="G21">
        <v>9.7518999999999991</v>
      </c>
      <c r="H21">
        <v>6.0206999999999997</v>
      </c>
      <c r="K21" s="1">
        <v>1.7</v>
      </c>
      <c r="L21">
        <v>9.0035000000000007</v>
      </c>
      <c r="M21">
        <v>9.0249000000000006</v>
      </c>
      <c r="P21" s="1">
        <v>1.7</v>
      </c>
      <c r="Q21">
        <v>3.6431</v>
      </c>
      <c r="R21">
        <v>7.2442000000000002</v>
      </c>
      <c r="U21" s="1">
        <v>1.7</v>
      </c>
      <c r="V21">
        <v>172.75659999999999</v>
      </c>
      <c r="W21">
        <v>63.118699999999997</v>
      </c>
      <c r="Z21" s="1">
        <v>1.7</v>
      </c>
      <c r="AA21">
        <v>10.911300000000001</v>
      </c>
      <c r="AB21">
        <v>6.2228000000000003</v>
      </c>
      <c r="AE21" s="1">
        <v>1.7</v>
      </c>
      <c r="AF21">
        <v>6.0789</v>
      </c>
      <c r="AG21">
        <v>7.9215</v>
      </c>
      <c r="AJ21" s="1">
        <v>1.7</v>
      </c>
      <c r="AK21">
        <v>31.760100000000001</v>
      </c>
      <c r="AL21">
        <v>17.1328</v>
      </c>
    </row>
    <row r="22" spans="1:38" x14ac:dyDescent="0.25">
      <c r="A22" s="1">
        <v>1.8</v>
      </c>
      <c r="B22">
        <v>26.649899999999999</v>
      </c>
      <c r="C22">
        <v>30.376000000000001</v>
      </c>
      <c r="F22" s="1">
        <v>1.8</v>
      </c>
      <c r="G22">
        <v>6.3971</v>
      </c>
      <c r="H22">
        <v>14.896599999999999</v>
      </c>
      <c r="K22" s="1">
        <v>1.8</v>
      </c>
      <c r="L22">
        <v>10.109</v>
      </c>
      <c r="M22">
        <v>8.5008999999999997</v>
      </c>
      <c r="P22" s="1">
        <v>1.8</v>
      </c>
      <c r="Q22">
        <v>8.1927000000000003</v>
      </c>
      <c r="R22">
        <v>9.8573000000000004</v>
      </c>
      <c r="U22" s="1">
        <v>1.8</v>
      </c>
      <c r="V22">
        <v>151.0847</v>
      </c>
      <c r="W22">
        <v>197.56569999999999</v>
      </c>
      <c r="Z22" s="1">
        <v>1.8</v>
      </c>
      <c r="AA22">
        <v>6.8372000000000002</v>
      </c>
      <c r="AB22">
        <v>5.89</v>
      </c>
      <c r="AE22" s="1">
        <v>1.8</v>
      </c>
      <c r="AF22">
        <v>8.5244999999999997</v>
      </c>
      <c r="AG22">
        <v>9.4342000000000006</v>
      </c>
      <c r="AJ22" s="1">
        <v>1.8</v>
      </c>
      <c r="AK22">
        <v>35.5779</v>
      </c>
      <c r="AL22">
        <v>29.248799999999999</v>
      </c>
    </row>
    <row r="23" spans="1:38" x14ac:dyDescent="0.25">
      <c r="A23" s="1">
        <v>1.9</v>
      </c>
      <c r="B23">
        <v>3.6947000000000001</v>
      </c>
      <c r="C23">
        <v>22.411200000000001</v>
      </c>
      <c r="F23" s="1">
        <v>1.9</v>
      </c>
      <c r="G23">
        <v>6.8757000000000001</v>
      </c>
      <c r="H23">
        <v>16.4727</v>
      </c>
      <c r="K23" s="1">
        <v>1.9</v>
      </c>
      <c r="L23">
        <v>15.6114</v>
      </c>
      <c r="M23">
        <v>14.613</v>
      </c>
      <c r="P23" s="1">
        <v>1.9</v>
      </c>
      <c r="Q23">
        <v>9.6174999999999997</v>
      </c>
      <c r="R23">
        <v>11.206</v>
      </c>
      <c r="U23" s="1">
        <v>1.9</v>
      </c>
      <c r="V23">
        <v>93.907300000000006</v>
      </c>
      <c r="W23">
        <v>103.8369</v>
      </c>
      <c r="Z23" s="1">
        <v>1.9</v>
      </c>
      <c r="AA23">
        <v>4.6551999999999998</v>
      </c>
      <c r="AB23">
        <v>5.0407000000000002</v>
      </c>
      <c r="AE23" s="1">
        <v>1.9</v>
      </c>
      <c r="AF23">
        <v>3.9308000000000001</v>
      </c>
      <c r="AG23">
        <v>8.4274000000000004</v>
      </c>
      <c r="AJ23" s="1">
        <v>1.9</v>
      </c>
      <c r="AK23">
        <v>23.882000000000001</v>
      </c>
      <c r="AL23">
        <v>43.982199999999999</v>
      </c>
    </row>
    <row r="24" spans="1:38" x14ac:dyDescent="0.25">
      <c r="A24" s="1">
        <v>2</v>
      </c>
      <c r="B24">
        <v>4.3331999999999997</v>
      </c>
      <c r="C24">
        <v>17.525300000000001</v>
      </c>
      <c r="F24" s="1">
        <v>2</v>
      </c>
      <c r="G24">
        <v>7.2328000000000001</v>
      </c>
      <c r="H24">
        <v>18.510100000000001</v>
      </c>
      <c r="K24" s="1">
        <v>2</v>
      </c>
      <c r="L24">
        <v>36.2376</v>
      </c>
      <c r="M24">
        <v>38.532699999999998</v>
      </c>
      <c r="P24" s="1">
        <v>2</v>
      </c>
      <c r="Q24">
        <v>7.2474999999999996</v>
      </c>
      <c r="R24">
        <v>8.5503999999999998</v>
      </c>
      <c r="U24" s="1">
        <v>2</v>
      </c>
      <c r="V24">
        <v>89.353999999999999</v>
      </c>
      <c r="W24">
        <v>36.951799999999999</v>
      </c>
      <c r="Z24" s="1">
        <v>2</v>
      </c>
      <c r="AA24">
        <v>4.8414000000000001</v>
      </c>
      <c r="AB24">
        <v>5.5335999999999999</v>
      </c>
      <c r="AE24" s="1">
        <v>2</v>
      </c>
      <c r="AF24">
        <v>5.7401</v>
      </c>
      <c r="AG24">
        <v>4.8002000000000002</v>
      </c>
      <c r="AJ24" s="1">
        <v>2</v>
      </c>
      <c r="AK24">
        <v>82.165999999999997</v>
      </c>
      <c r="AL24">
        <v>34.999000000000002</v>
      </c>
    </row>
    <row r="26" spans="1:38" x14ac:dyDescent="0.25">
      <c r="A26" s="1" t="s">
        <v>7</v>
      </c>
      <c r="B26">
        <f>AVERAGE(B5:B24)</f>
        <v>7.1445600000000002</v>
      </c>
      <c r="C26">
        <f>AVERAGE(C5:C24)</f>
        <v>9.8994599999999995</v>
      </c>
      <c r="F26" s="1" t="s">
        <v>7</v>
      </c>
      <c r="G26">
        <f>AVERAGE(G5:G24)</f>
        <v>8.3108900000000006</v>
      </c>
      <c r="H26">
        <f>AVERAGE(H5:H24)</f>
        <v>9.0882400000000025</v>
      </c>
      <c r="K26" s="1" t="s">
        <v>7</v>
      </c>
      <c r="L26">
        <f>AVERAGE(L5:L24)</f>
        <v>15.739825</v>
      </c>
      <c r="M26">
        <f>AVERAGE(M5:M24)</f>
        <v>11.884965000000001</v>
      </c>
      <c r="P26" s="1" t="s">
        <v>7</v>
      </c>
      <c r="Q26">
        <f>AVERAGE(Q5:Q24)</f>
        <v>7.1856950000000008</v>
      </c>
      <c r="R26">
        <f>AVERAGE(R5:R24)</f>
        <v>12.907145</v>
      </c>
      <c r="U26" s="1" t="s">
        <v>7</v>
      </c>
      <c r="V26">
        <f>AVERAGE(V5:V24)</f>
        <v>49.601885000000003</v>
      </c>
      <c r="W26">
        <f>AVERAGE(W5:W24)</f>
        <v>44.470590000000001</v>
      </c>
      <c r="Z26" s="1" t="s">
        <v>7</v>
      </c>
      <c r="AA26">
        <f>AVERAGE(AA5:AA24)</f>
        <v>12.884980000000002</v>
      </c>
      <c r="AB26">
        <f>AVERAGE(AB5:AB24)</f>
        <v>9.1704749999999997</v>
      </c>
      <c r="AE26" s="1" t="s">
        <v>7</v>
      </c>
      <c r="AF26">
        <f>AVERAGE(AF5:AF24)</f>
        <v>9.662110000000002</v>
      </c>
      <c r="AG26">
        <f>AVERAGE(AG5:AG24)</f>
        <v>6.2786150000000003</v>
      </c>
      <c r="AJ26" s="1" t="s">
        <v>7</v>
      </c>
      <c r="AK26">
        <f>AVERAGE(AK5:AK24)</f>
        <v>28.899670000000004</v>
      </c>
      <c r="AL26">
        <f>AVERAGE(AL5:AL24)</f>
        <v>21.805975</v>
      </c>
    </row>
    <row r="27" spans="1:38" x14ac:dyDescent="0.25">
      <c r="A27" s="1" t="s">
        <v>8</v>
      </c>
      <c r="B27">
        <f>STDEV(B5:B24)</f>
        <v>5.7332240280849422</v>
      </c>
      <c r="C27">
        <f>STDEV(C5:C24)</f>
        <v>8.8282725391598689</v>
      </c>
      <c r="F27" s="1" t="s">
        <v>8</v>
      </c>
      <c r="G27">
        <f>STDEV(G5:G24)</f>
        <v>2.7187971612654893</v>
      </c>
      <c r="H27">
        <f>STDEV(H5:H24)</f>
        <v>3.8804625879153241</v>
      </c>
      <c r="K27" s="1" t="s">
        <v>8</v>
      </c>
      <c r="L27">
        <f>STDEV(L5:L24)</f>
        <v>6.8011678027321922</v>
      </c>
      <c r="M27">
        <f>STDEV(M5:M24)</f>
        <v>6.9316210906612579</v>
      </c>
      <c r="P27" s="1" t="s">
        <v>8</v>
      </c>
      <c r="Q27">
        <f>STDEV(Q5:Q24)</f>
        <v>2.6206428639744055</v>
      </c>
      <c r="R27">
        <f>STDEV(R5:R24)</f>
        <v>7.0818037226977557</v>
      </c>
      <c r="U27" s="1" t="s">
        <v>8</v>
      </c>
      <c r="V27">
        <f>STDEV(V5:V24)</f>
        <v>57.708575489630611</v>
      </c>
      <c r="W27">
        <f>STDEV(W5:W24)</f>
        <v>61.839489751204823</v>
      </c>
      <c r="Z27" s="1" t="s">
        <v>8</v>
      </c>
      <c r="AA27">
        <f>STDEV(AA5:AA24)</f>
        <v>5.1527418404491891</v>
      </c>
      <c r="AB27">
        <f>STDEV(AB5:AB24)</f>
        <v>2.8122236853974734</v>
      </c>
      <c r="AE27" s="1" t="s">
        <v>8</v>
      </c>
      <c r="AF27">
        <f>STDEV(AF5:AF24)</f>
        <v>4.2964189786256579</v>
      </c>
      <c r="AG27">
        <f>STDEV(AG5:AG24)</f>
        <v>2.0577576800398889</v>
      </c>
      <c r="AJ27" s="1" t="s">
        <v>8</v>
      </c>
      <c r="AK27">
        <f>STDEV(AK5:AK24)</f>
        <v>21.247454659152396</v>
      </c>
      <c r="AL27">
        <f>STDEV(AL5:AL24)</f>
        <v>14.460715756612901</v>
      </c>
    </row>
    <row r="28" spans="1:38" x14ac:dyDescent="0.25">
      <c r="A28" s="1" t="s">
        <v>9</v>
      </c>
      <c r="B28">
        <f>2*(B27)</f>
        <v>11.466448056169884</v>
      </c>
      <c r="C28">
        <f>2*(C27)</f>
        <v>17.656545078319738</v>
      </c>
      <c r="F28" s="1" t="s">
        <v>9</v>
      </c>
      <c r="G28">
        <f>2*(G27)</f>
        <v>5.4375943225309786</v>
      </c>
      <c r="H28">
        <f>2*(H27)</f>
        <v>7.7609251758306481</v>
      </c>
      <c r="K28" s="1" t="s">
        <v>9</v>
      </c>
      <c r="L28">
        <f>2*(L27)</f>
        <v>13.602335605464384</v>
      </c>
      <c r="M28">
        <f>2*(M27)</f>
        <v>13.863242181322516</v>
      </c>
      <c r="P28" s="1" t="s">
        <v>9</v>
      </c>
      <c r="Q28">
        <f>2*(Q27)</f>
        <v>5.241285727948811</v>
      </c>
      <c r="R28">
        <f>2*(R27)</f>
        <v>14.163607445395511</v>
      </c>
      <c r="U28" s="1" t="s">
        <v>9</v>
      </c>
      <c r="V28">
        <f>2*(V27)</f>
        <v>115.41715097926122</v>
      </c>
      <c r="W28">
        <f>2*(W27)</f>
        <v>123.67897950240965</v>
      </c>
      <c r="Z28" s="1" t="s">
        <v>9</v>
      </c>
      <c r="AA28">
        <f>2*(AA27)</f>
        <v>10.305483680898378</v>
      </c>
      <c r="AB28">
        <f>2*(AB27)</f>
        <v>5.6244473707949467</v>
      </c>
      <c r="AE28" s="1" t="s">
        <v>9</v>
      </c>
      <c r="AF28">
        <f>2*(AF27)</f>
        <v>8.5928379572513158</v>
      </c>
      <c r="AG28">
        <f>2*(AG27)</f>
        <v>4.1155153600797778</v>
      </c>
      <c r="AJ28" s="1" t="s">
        <v>9</v>
      </c>
      <c r="AK28">
        <f>2*(AK27)</f>
        <v>42.494909318304792</v>
      </c>
      <c r="AL28">
        <f>2*(AL27)</f>
        <v>28.921431513225802</v>
      </c>
    </row>
    <row r="29" spans="1:38" x14ac:dyDescent="0.25">
      <c r="A29" s="1" t="s">
        <v>10</v>
      </c>
      <c r="B29">
        <f>B26+B28</f>
        <v>18.611008056169887</v>
      </c>
      <c r="C29">
        <f>C26+C28</f>
        <v>27.556005078319735</v>
      </c>
      <c r="F29" s="1" t="s">
        <v>10</v>
      </c>
      <c r="G29">
        <f>G26+G28</f>
        <v>13.748484322530979</v>
      </c>
      <c r="H29">
        <f>H26+H28</f>
        <v>16.849165175830649</v>
      </c>
      <c r="K29" s="1" t="s">
        <v>10</v>
      </c>
      <c r="L29">
        <f>L26+L28</f>
        <v>29.342160605464386</v>
      </c>
      <c r="M29">
        <f>M26+M28</f>
        <v>25.748207181322517</v>
      </c>
      <c r="P29" s="1" t="s">
        <v>10</v>
      </c>
      <c r="Q29">
        <f>Q26+Q28</f>
        <v>12.426980727948813</v>
      </c>
      <c r="R29">
        <f>R26+R28</f>
        <v>27.070752445395513</v>
      </c>
      <c r="U29" s="1" t="s">
        <v>10</v>
      </c>
      <c r="V29">
        <f>V26+V28</f>
        <v>165.01903597926122</v>
      </c>
      <c r="W29">
        <f>W26+W28</f>
        <v>168.14956950240963</v>
      </c>
      <c r="Z29" s="1" t="s">
        <v>10</v>
      </c>
      <c r="AA29">
        <f>AA26+AA28</f>
        <v>23.190463680898382</v>
      </c>
      <c r="AB29">
        <f>AB26+AB28</f>
        <v>14.794922370794946</v>
      </c>
      <c r="AE29" s="1" t="s">
        <v>10</v>
      </c>
      <c r="AF29">
        <f>AF26+AF28</f>
        <v>18.254947957251318</v>
      </c>
      <c r="AG29">
        <f>AG26+AG28</f>
        <v>10.394130360079778</v>
      </c>
      <c r="AJ29" s="1" t="s">
        <v>10</v>
      </c>
      <c r="AK29">
        <f>AK26+AK28</f>
        <v>71.394579318304793</v>
      </c>
      <c r="AL29">
        <f>AL26+AL28</f>
        <v>50.727406513225802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15.379837499999999</v>
      </c>
      <c r="K40">
        <f>AVERAGE(C4,H4,M4,R4,W4,AB4,AG4,AL4)</f>
        <v>10.527162499999999</v>
      </c>
      <c r="O40">
        <f>J41-J40</f>
        <v>-4.7558874999999983</v>
      </c>
      <c r="P40">
        <f>K41-K40</f>
        <v>-2.3504249999999995</v>
      </c>
      <c r="R40" s="1">
        <v>0.1</v>
      </c>
      <c r="S40">
        <f>O40/J40*100</f>
        <v>-30.922872234508318</v>
      </c>
      <c r="T40">
        <f>P40/K40*100</f>
        <v>-22.327241552507619</v>
      </c>
      <c r="W40">
        <f>J40</f>
        <v>15.379837499999999</v>
      </c>
      <c r="X40">
        <f>K40</f>
        <v>10.527162499999999</v>
      </c>
      <c r="Y40">
        <f>S40</f>
        <v>-30.922872234508318</v>
      </c>
      <c r="Z40">
        <f>S41</f>
        <v>-38.295837000878578</v>
      </c>
      <c r="AA40">
        <f>S42</f>
        <v>-42.602286922732439</v>
      </c>
      <c r="AB40">
        <f>S43</f>
        <v>-44.195525472879673</v>
      </c>
      <c r="AC40">
        <f>S44</f>
        <v>-42.790195280021656</v>
      </c>
      <c r="AD40">
        <f>S45</f>
        <v>-33.073577662962947</v>
      </c>
      <c r="AE40">
        <f>S46</f>
        <v>-30.39173853429854</v>
      </c>
      <c r="AF40">
        <f>S47</f>
        <v>-31.781463880876505</v>
      </c>
      <c r="AG40">
        <f>S48</f>
        <v>-27.476964564807648</v>
      </c>
      <c r="AH40">
        <f>S49</f>
        <v>-34.487197930407262</v>
      </c>
      <c r="AI40">
        <f>S50</f>
        <v>-1.2512323358422917</v>
      </c>
      <c r="AJ40">
        <f>S51</f>
        <v>15.686527897320124</v>
      </c>
      <c r="AK40">
        <f>S52</f>
        <v>30.614595245235858</v>
      </c>
      <c r="AL40">
        <f>S53</f>
        <v>58.627326198992691</v>
      </c>
      <c r="AM40">
        <f>S54</f>
        <v>77.027309293742547</v>
      </c>
      <c r="AN40">
        <f>S55</f>
        <v>100.15677993997014</v>
      </c>
      <c r="AO40">
        <f>S56</f>
        <v>111.10780591797543</v>
      </c>
      <c r="AP40">
        <f>S57</f>
        <v>105.92951648546351</v>
      </c>
      <c r="AQ40">
        <f>S58</f>
        <v>31.807797058974156</v>
      </c>
      <c r="AR40">
        <f>S59</f>
        <v>92.746347287479495</v>
      </c>
      <c r="AS40">
        <f>T40</f>
        <v>-22.327241552507619</v>
      </c>
      <c r="AT40">
        <f>T41</f>
        <v>-37.218125017068935</v>
      </c>
      <c r="AU40">
        <f>T42</f>
        <v>-38.423696793889142</v>
      </c>
      <c r="AV40">
        <f>T43</f>
        <v>-31.560855073719996</v>
      </c>
      <c r="AW40">
        <f>T44</f>
        <v>-30.313724139814504</v>
      </c>
      <c r="AX40">
        <f>T45</f>
        <v>-14.010423036596995</v>
      </c>
      <c r="AY40">
        <f>T46</f>
        <v>-1.68813296080495</v>
      </c>
      <c r="AZ40">
        <f>T47</f>
        <v>6.5000896490388511</v>
      </c>
      <c r="BA40">
        <f>T48</f>
        <v>1.2999704336282527</v>
      </c>
      <c r="BB40">
        <f>T49</f>
        <v>-8.6534476883015579</v>
      </c>
      <c r="BC40">
        <f>T50</f>
        <v>16.397462279127943</v>
      </c>
      <c r="BD40">
        <f>T51</f>
        <v>41.108418341599673</v>
      </c>
      <c r="BE40">
        <f>T52</f>
        <v>19.817899647697089</v>
      </c>
      <c r="BF40">
        <f>T53</f>
        <v>98.014184734015473</v>
      </c>
      <c r="BG40">
        <f>T54</f>
        <v>231.44935779228263</v>
      </c>
      <c r="BH40">
        <f>T55</f>
        <v>147.53025803486929</v>
      </c>
      <c r="BI40">
        <f>T56</f>
        <v>74.77893496941843</v>
      </c>
      <c r="BJ40">
        <f>T57</f>
        <v>263.0720766398353</v>
      </c>
      <c r="BK40">
        <f>T58</f>
        <v>168.34165901780278</v>
      </c>
      <c r="BL40">
        <f>T59</f>
        <v>96.400383294168776</v>
      </c>
    </row>
    <row r="41" spans="9:64" x14ac:dyDescent="0.25">
      <c r="I41" s="1">
        <v>0.1</v>
      </c>
      <c r="J41">
        <f>AVERAGE(B5,G5,L5,Q5,V5,AA5,AF5,AK5)</f>
        <v>10.623950000000001</v>
      </c>
      <c r="K41">
        <f>AVERAGE(C5,H5,M5,R5,W5,AB5,AG5,AL5)</f>
        <v>8.1767374999999998</v>
      </c>
      <c r="O41">
        <f>J42-J40</f>
        <v>-5.8898374999999987</v>
      </c>
      <c r="P41">
        <f>K42-K40</f>
        <v>-3.9180124999999997</v>
      </c>
      <c r="R41" s="1">
        <v>0.2</v>
      </c>
      <c r="S41">
        <f>O41/J40*100</f>
        <v>-38.295837000878578</v>
      </c>
      <c r="T41">
        <f>P41/K40*100</f>
        <v>-37.218125017068935</v>
      </c>
    </row>
    <row r="42" spans="9:64" x14ac:dyDescent="0.25">
      <c r="I42" s="1">
        <v>0.2</v>
      </c>
      <c r="J42">
        <f>AVERAGE(B6,G6,L6,Q6,V6,AA6,AF6,AK6)</f>
        <v>9.49</v>
      </c>
      <c r="K42">
        <f>AVERAGE(C6,H6,M6,R6,W6,AB6,AG6,AL6)</f>
        <v>6.6091499999999996</v>
      </c>
      <c r="O42">
        <f>J43-J40</f>
        <v>-6.5521624999999997</v>
      </c>
      <c r="P42">
        <f>K43-K40</f>
        <v>-4.0449250000000001</v>
      </c>
      <c r="R42" s="1">
        <v>0.3</v>
      </c>
      <c r="S42">
        <f>O42/J40*100</f>
        <v>-42.602286922732439</v>
      </c>
      <c r="T42">
        <f>P42/K40*100</f>
        <v>-38.423696793889142</v>
      </c>
    </row>
    <row r="43" spans="9:64" x14ac:dyDescent="0.25">
      <c r="I43" s="1">
        <v>0.3</v>
      </c>
      <c r="J43">
        <f>AVERAGE(B7,G7,L7,Q7,V7,AA7,AF7,AK7)</f>
        <v>8.8276749999999993</v>
      </c>
      <c r="K43">
        <f>AVERAGE(C7,H7,M7,R7,W7,AB7,AG7,AL7)</f>
        <v>6.4822374999999992</v>
      </c>
      <c r="O43">
        <f>J44-J40</f>
        <v>-6.7972000000000001</v>
      </c>
      <c r="P43">
        <f>K44-K40</f>
        <v>-3.3224624999999985</v>
      </c>
      <c r="R43" s="1">
        <v>0.4</v>
      </c>
      <c r="S43">
        <f>O43/J40*100</f>
        <v>-44.195525472879673</v>
      </c>
      <c r="T43">
        <f>P43/K40*100</f>
        <v>-31.560855073719996</v>
      </c>
    </row>
    <row r="44" spans="9:64" x14ac:dyDescent="0.25">
      <c r="I44" s="1">
        <v>0.4</v>
      </c>
      <c r="J44">
        <f>AVERAGE(B8,G8,L8,Q8,V8,AA8,AF8,AK8)</f>
        <v>8.5826374999999988</v>
      </c>
      <c r="K44">
        <f t="shared" ref="K43:K60" si="0">AVERAGE(C8,H8,M8,R8,W8,AB8,AG8,AL8)</f>
        <v>7.2047000000000008</v>
      </c>
      <c r="O44">
        <f>J45-J40</f>
        <v>-6.5810624999999998</v>
      </c>
      <c r="P44">
        <f>K45-K40</f>
        <v>-3.1911749999999994</v>
      </c>
      <c r="R44" s="1">
        <v>0.5</v>
      </c>
      <c r="S44">
        <f>O44/J40*100</f>
        <v>-42.790195280021656</v>
      </c>
      <c r="T44">
        <f>P44/K40*100</f>
        <v>-30.313724139814504</v>
      </c>
    </row>
    <row r="45" spans="9:64" x14ac:dyDescent="0.25">
      <c r="I45" s="1">
        <v>0.5</v>
      </c>
      <c r="J45">
        <f t="shared" ref="J45:J60" si="1">AVERAGE(B9,G9,L9,Q9,V9,AA9,AF9,AK9)</f>
        <v>8.7987749999999991</v>
      </c>
      <c r="K45">
        <f t="shared" si="0"/>
        <v>7.3359874999999999</v>
      </c>
      <c r="O45">
        <f>J46-J40</f>
        <v>-5.0866624999999992</v>
      </c>
      <c r="P45">
        <f>K46-K40</f>
        <v>-1.4748999999999999</v>
      </c>
      <c r="R45" s="1">
        <v>0.6</v>
      </c>
      <c r="S45">
        <f>O45/J40*100</f>
        <v>-33.073577662962947</v>
      </c>
      <c r="T45">
        <f>P45/K40*100</f>
        <v>-14.010423036596995</v>
      </c>
    </row>
    <row r="46" spans="9:64" x14ac:dyDescent="0.25">
      <c r="I46" s="1">
        <v>0.6</v>
      </c>
      <c r="J46">
        <f t="shared" si="1"/>
        <v>10.293175</v>
      </c>
      <c r="K46">
        <f t="shared" si="0"/>
        <v>9.0522624999999994</v>
      </c>
      <c r="O46">
        <f>J47-J40</f>
        <v>-4.6741999999999972</v>
      </c>
      <c r="P46">
        <f>K47-K40</f>
        <v>-0.17771249999999839</v>
      </c>
      <c r="R46" s="1">
        <v>0.7</v>
      </c>
      <c r="S46">
        <f>O46/J40*100</f>
        <v>-30.39173853429854</v>
      </c>
      <c r="T46">
        <f>P46/K40*100</f>
        <v>-1.68813296080495</v>
      </c>
    </row>
    <row r="47" spans="9:64" x14ac:dyDescent="0.25">
      <c r="I47" s="1">
        <v>0.7</v>
      </c>
      <c r="J47">
        <f t="shared" si="1"/>
        <v>10.705637500000002</v>
      </c>
      <c r="K47">
        <f t="shared" si="0"/>
        <v>10.349450000000001</v>
      </c>
      <c r="O47">
        <f>J48-J40</f>
        <v>-4.8879374999999996</v>
      </c>
      <c r="P47">
        <f>K48-K40</f>
        <v>0.68427499999999952</v>
      </c>
      <c r="R47" s="1">
        <v>0.8</v>
      </c>
      <c r="S47">
        <f>O47/J40*100</f>
        <v>-31.781463880876505</v>
      </c>
      <c r="T47">
        <f>P47/K40*100</f>
        <v>6.5000896490388511</v>
      </c>
    </row>
    <row r="48" spans="9:64" x14ac:dyDescent="0.25">
      <c r="I48" s="1">
        <v>0.8</v>
      </c>
      <c r="J48">
        <f t="shared" si="1"/>
        <v>10.491899999999999</v>
      </c>
      <c r="K48">
        <f t="shared" si="0"/>
        <v>11.211437499999999</v>
      </c>
      <c r="O48">
        <f>J49-J40</f>
        <v>-4.225912499999998</v>
      </c>
      <c r="P48">
        <f>K49-K40</f>
        <v>0.1368500000000008</v>
      </c>
      <c r="R48" s="1">
        <v>0.9</v>
      </c>
      <c r="S48">
        <f>O48/J40*100</f>
        <v>-27.476964564807648</v>
      </c>
      <c r="T48">
        <f>P48/K40*100</f>
        <v>1.2999704336282527</v>
      </c>
    </row>
    <row r="49" spans="1:20" x14ac:dyDescent="0.25">
      <c r="I49" s="1">
        <v>0.9</v>
      </c>
      <c r="J49">
        <f t="shared" si="1"/>
        <v>11.153925000000001</v>
      </c>
      <c r="K49">
        <f t="shared" si="0"/>
        <v>10.6640125</v>
      </c>
      <c r="O49">
        <f>J50-J40</f>
        <v>-5.3040749999999992</v>
      </c>
      <c r="P49">
        <f>K50-K40</f>
        <v>-0.91096249999999834</v>
      </c>
      <c r="R49" s="1">
        <v>1</v>
      </c>
      <c r="S49">
        <f>O49/J40*100</f>
        <v>-34.487197930407262</v>
      </c>
      <c r="T49">
        <f>P49/K40*100</f>
        <v>-8.6534476883015579</v>
      </c>
    </row>
    <row r="50" spans="1:20" x14ac:dyDescent="0.25">
      <c r="I50" s="1">
        <v>1</v>
      </c>
      <c r="J50">
        <f t="shared" si="1"/>
        <v>10.0757625</v>
      </c>
      <c r="K50">
        <f t="shared" si="0"/>
        <v>9.616200000000001</v>
      </c>
      <c r="O50">
        <f>J51-J40</f>
        <v>-0.19243749999999871</v>
      </c>
      <c r="P50">
        <f>K51-K40</f>
        <v>1.7261875000000018</v>
      </c>
      <c r="R50" s="1">
        <v>1.1000000000000001</v>
      </c>
      <c r="S50">
        <f>O50/J40*100</f>
        <v>-1.2512323358422917</v>
      </c>
      <c r="T50">
        <f>P50/K40*100</f>
        <v>16.397462279127943</v>
      </c>
    </row>
    <row r="51" spans="1:20" x14ac:dyDescent="0.25">
      <c r="A51" t="s">
        <v>20</v>
      </c>
      <c r="I51" s="1">
        <v>1.1000000000000001</v>
      </c>
      <c r="J51">
        <f t="shared" si="1"/>
        <v>15.1874</v>
      </c>
      <c r="K51">
        <f t="shared" si="0"/>
        <v>12.253350000000001</v>
      </c>
      <c r="O51">
        <f>J52-J40</f>
        <v>2.4125625000000017</v>
      </c>
      <c r="P51">
        <f>K52-K40</f>
        <v>4.3275500000000022</v>
      </c>
      <c r="R51" s="1">
        <v>1.2</v>
      </c>
      <c r="S51">
        <f>O51/J40*100</f>
        <v>15.686527897320124</v>
      </c>
      <c r="T51">
        <f>P51/K40*100</f>
        <v>41.108418341599673</v>
      </c>
    </row>
    <row r="52" spans="1:20" x14ac:dyDescent="0.25">
      <c r="A52" t="s">
        <v>21</v>
      </c>
      <c r="I52" s="1">
        <v>1.2</v>
      </c>
      <c r="J52">
        <f t="shared" si="1"/>
        <v>17.792400000000001</v>
      </c>
      <c r="K52">
        <f t="shared" si="0"/>
        <v>14.854712500000002</v>
      </c>
      <c r="O52">
        <f>J53-J40</f>
        <v>4.7084750000000017</v>
      </c>
      <c r="P52">
        <f>K53-K40</f>
        <v>2.0862625000000001</v>
      </c>
      <c r="R52" s="1">
        <v>1.3</v>
      </c>
      <c r="S52">
        <f>O52/J40*100</f>
        <v>30.614595245235858</v>
      </c>
      <c r="T52">
        <f>P52/K40*100</f>
        <v>19.817899647697089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20.088312500000001</v>
      </c>
      <c r="K53">
        <f t="shared" si="0"/>
        <v>12.613424999999999</v>
      </c>
      <c r="O53">
        <f>J54-J40</f>
        <v>9.0167875000000013</v>
      </c>
      <c r="P53">
        <f>K54-K40</f>
        <v>10.318112500000002</v>
      </c>
      <c r="R53" s="1">
        <v>1.4</v>
      </c>
      <c r="S53">
        <f>O53/J40*100</f>
        <v>58.627326198992691</v>
      </c>
      <c r="T53">
        <f>P53/K40*100</f>
        <v>98.014184734015473</v>
      </c>
    </row>
    <row r="54" spans="1:20" x14ac:dyDescent="0.25">
      <c r="A54" s="1">
        <v>1</v>
      </c>
      <c r="B54">
        <f>B4</f>
        <v>6.6772</v>
      </c>
      <c r="C54">
        <f>C4</f>
        <v>5.7617000000000003</v>
      </c>
      <c r="I54" s="1">
        <v>1.4</v>
      </c>
      <c r="J54">
        <f t="shared" si="1"/>
        <v>24.396625</v>
      </c>
      <c r="K54">
        <f t="shared" si="0"/>
        <v>20.845275000000001</v>
      </c>
      <c r="O54">
        <f>J55-J40</f>
        <v>11.846674999999999</v>
      </c>
      <c r="P54">
        <f>K55-K40</f>
        <v>24.36505</v>
      </c>
      <c r="R54" s="1">
        <v>1.5</v>
      </c>
      <c r="S54">
        <f>O54/J40*100</f>
        <v>77.027309293742547</v>
      </c>
      <c r="T54">
        <f>P54/K40*100</f>
        <v>231.44935779228263</v>
      </c>
    </row>
    <row r="55" spans="1:20" x14ac:dyDescent="0.25">
      <c r="A55" s="1">
        <v>2</v>
      </c>
      <c r="B55">
        <f>G4</f>
        <v>10.0555</v>
      </c>
      <c r="C55">
        <f>H4</f>
        <v>7.4740000000000002</v>
      </c>
      <c r="I55" s="1">
        <v>1.5</v>
      </c>
      <c r="J55">
        <f t="shared" si="1"/>
        <v>27.226512499999998</v>
      </c>
      <c r="K55">
        <f t="shared" si="0"/>
        <v>34.892212499999999</v>
      </c>
      <c r="O55">
        <f>J56-J40</f>
        <v>15.403950000000004</v>
      </c>
      <c r="P55">
        <f>K56-K40</f>
        <v>15.530749999999998</v>
      </c>
      <c r="R55" s="1">
        <v>1.6</v>
      </c>
      <c r="S55">
        <f>O55/J40*100</f>
        <v>100.15677993997014</v>
      </c>
      <c r="T55">
        <f>P55/K40*100</f>
        <v>147.53025803486929</v>
      </c>
    </row>
    <row r="56" spans="1:20" x14ac:dyDescent="0.25">
      <c r="A56" s="1">
        <v>3</v>
      </c>
      <c r="B56">
        <f>L4</f>
        <v>16.7241</v>
      </c>
      <c r="C56">
        <f>M4</f>
        <v>10.4452</v>
      </c>
      <c r="I56" s="1">
        <v>1.6</v>
      </c>
      <c r="J56">
        <f t="shared" si="1"/>
        <v>30.783787500000003</v>
      </c>
      <c r="K56">
        <f t="shared" si="0"/>
        <v>26.057912499999997</v>
      </c>
      <c r="O56">
        <f>J57-J40</f>
        <v>17.088200000000001</v>
      </c>
      <c r="P56">
        <f>K57-K40</f>
        <v>7.8721000000000032</v>
      </c>
      <c r="R56" s="1">
        <v>1.7</v>
      </c>
      <c r="S56">
        <f>O56/J40*100</f>
        <v>111.10780591797543</v>
      </c>
      <c r="T56">
        <f>P56/K40*100</f>
        <v>74.77893496941843</v>
      </c>
    </row>
    <row r="57" spans="1:20" x14ac:dyDescent="0.25">
      <c r="A57" s="1">
        <v>4</v>
      </c>
      <c r="B57">
        <f>Q4</f>
        <v>7.7107999999999999</v>
      </c>
      <c r="C57">
        <f>R4</f>
        <v>6.8057999999999996</v>
      </c>
      <c r="I57" s="1">
        <v>1.7</v>
      </c>
      <c r="J57">
        <f t="shared" si="1"/>
        <v>32.468037500000001</v>
      </c>
      <c r="K57">
        <f t="shared" si="0"/>
        <v>18.399262500000003</v>
      </c>
      <c r="O57">
        <f>J58-J40</f>
        <v>16.291787499999998</v>
      </c>
      <c r="P57">
        <f>K58-K40</f>
        <v>27.694025</v>
      </c>
      <c r="R57" s="1">
        <v>1.8</v>
      </c>
      <c r="S57">
        <f>O57/J40*100</f>
        <v>105.92951648546351</v>
      </c>
      <c r="T57">
        <f>P57/K40*100</f>
        <v>263.0720766398353</v>
      </c>
    </row>
    <row r="58" spans="1:20" x14ac:dyDescent="0.25">
      <c r="A58" s="1">
        <v>5</v>
      </c>
      <c r="B58">
        <f>V4</f>
        <v>5.1805000000000003</v>
      </c>
      <c r="C58">
        <f>W4</f>
        <v>5.1978</v>
      </c>
      <c r="I58" s="1">
        <v>1.8</v>
      </c>
      <c r="J58">
        <f t="shared" si="1"/>
        <v>31.671624999999999</v>
      </c>
      <c r="K58">
        <f t="shared" si="0"/>
        <v>38.221187499999999</v>
      </c>
      <c r="O58">
        <f>J59-J40</f>
        <v>4.8919875000000044</v>
      </c>
      <c r="P58">
        <f>K59-K40</f>
        <v>17.721600000000002</v>
      </c>
      <c r="R58" s="1">
        <v>1.9</v>
      </c>
      <c r="S58">
        <f>O58/J40*100</f>
        <v>31.807797058974156</v>
      </c>
      <c r="T58">
        <f>P58/K40*100</f>
        <v>168.34165901780278</v>
      </c>
    </row>
    <row r="59" spans="1:20" x14ac:dyDescent="0.25">
      <c r="A59" s="1">
        <v>6</v>
      </c>
      <c r="B59">
        <f>AA4</f>
        <v>61.417099999999998</v>
      </c>
      <c r="C59">
        <f>AB4</f>
        <v>34.378399999999999</v>
      </c>
      <c r="I59" s="1">
        <v>1.9</v>
      </c>
      <c r="J59">
        <f t="shared" si="1"/>
        <v>20.271825000000003</v>
      </c>
      <c r="K59">
        <f t="shared" si="0"/>
        <v>28.248762500000002</v>
      </c>
      <c r="O59">
        <f>J60-J40</f>
        <v>14.264237500000002</v>
      </c>
      <c r="P59">
        <f>K60-K40</f>
        <v>10.148225</v>
      </c>
      <c r="R59" s="1">
        <v>2</v>
      </c>
      <c r="S59">
        <f>O59/J40*100</f>
        <v>92.746347287479495</v>
      </c>
      <c r="T59">
        <f>P59/K40*100</f>
        <v>96.400383294168776</v>
      </c>
    </row>
    <row r="60" spans="1:20" x14ac:dyDescent="0.25">
      <c r="A60" s="1">
        <v>7</v>
      </c>
      <c r="B60">
        <f>AF4</f>
        <v>8.1800999999999995</v>
      </c>
      <c r="C60">
        <f>AG4</f>
        <v>6.1318000000000001</v>
      </c>
      <c r="I60" s="1">
        <v>2</v>
      </c>
      <c r="J60">
        <f>AVERAGE(B24,G24,L24,Q24,V24,AA24,AF24,AK24)</f>
        <v>29.644075000000001</v>
      </c>
      <c r="K60">
        <f>AVERAGE(C24,H24,M24,R24,W24,AB24,AG24,AL24)</f>
        <v>20.675387499999999</v>
      </c>
    </row>
    <row r="61" spans="1:20" x14ac:dyDescent="0.25">
      <c r="A61" s="1">
        <v>8</v>
      </c>
      <c r="B61">
        <f>AK4</f>
        <v>7.0933999999999999</v>
      </c>
      <c r="C61">
        <f>AL4</f>
        <v>8.0226000000000006</v>
      </c>
    </row>
    <row r="63" spans="1:20" x14ac:dyDescent="0.25">
      <c r="A63" t="s">
        <v>22</v>
      </c>
      <c r="B63">
        <f>AVERAGE(B54:B61)</f>
        <v>15.379837499999999</v>
      </c>
      <c r="C63">
        <f>AVERAGE(C54:C61)</f>
        <v>10.527162499999999</v>
      </c>
    </row>
    <row r="64" spans="1:20" x14ac:dyDescent="0.25">
      <c r="A64" t="s">
        <v>8</v>
      </c>
      <c r="B64">
        <f>STDEV(B54:B61)</f>
        <v>18.930938160884953</v>
      </c>
      <c r="C64">
        <f>STDEV(C54:C61)</f>
        <v>9.7743276755177835</v>
      </c>
    </row>
    <row r="65" spans="1:3" x14ac:dyDescent="0.25">
      <c r="A65" t="s">
        <v>23</v>
      </c>
      <c r="B65">
        <f>1.5*B64</f>
        <v>28.396407241327431</v>
      </c>
      <c r="C65">
        <f>1.5*C64</f>
        <v>14.661491513276676</v>
      </c>
    </row>
    <row r="66" spans="1:3" x14ac:dyDescent="0.25">
      <c r="A66" t="s">
        <v>9</v>
      </c>
      <c r="B66">
        <f>2*B64</f>
        <v>37.861876321769905</v>
      </c>
      <c r="C66">
        <f>2*C64</f>
        <v>19.548655351035567</v>
      </c>
    </row>
    <row r="67" spans="1:3" x14ac:dyDescent="0.25">
      <c r="A67" t="s">
        <v>24</v>
      </c>
      <c r="B67">
        <f>B63+B65</f>
        <v>43.776244741327432</v>
      </c>
      <c r="C67">
        <f>C63+C65</f>
        <v>25.188654013276675</v>
      </c>
    </row>
    <row r="68" spans="1:3" x14ac:dyDescent="0.25">
      <c r="A68" t="s">
        <v>25</v>
      </c>
      <c r="B68">
        <f>B63+B66</f>
        <v>53.241713821769906</v>
      </c>
      <c r="C68">
        <f>C63+C66</f>
        <v>30.075817851035566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2014-03-28T02:03:09Z</dcterms:created>
  <dcterms:modified xsi:type="dcterms:W3CDTF">2014-03-28T02:03:51Z</dcterms:modified>
</cp:coreProperties>
</file>