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L27" i="1"/>
  <c r="AL28" i="1" s="1"/>
  <c r="AL29" i="1" s="1"/>
  <c r="AK27" i="1"/>
  <c r="AK28" i="1" s="1"/>
  <c r="AK29" i="1" s="1"/>
  <c r="AL26" i="1"/>
  <c r="AK26" i="1"/>
  <c r="AG27" i="1"/>
  <c r="AG28" i="1" s="1"/>
  <c r="AG29" i="1" s="1"/>
  <c r="AF27" i="1"/>
  <c r="AF28" i="1" s="1"/>
  <c r="AG26" i="1"/>
  <c r="AF26" i="1"/>
  <c r="AF29" i="1" s="1"/>
  <c r="AB27" i="1"/>
  <c r="AB28" i="1" s="1"/>
  <c r="AA27" i="1"/>
  <c r="AA28" i="1" s="1"/>
  <c r="AB26" i="1"/>
  <c r="AA26" i="1"/>
  <c r="AA29" i="1" s="1"/>
  <c r="W27" i="1"/>
  <c r="W28" i="1" s="1"/>
  <c r="V27" i="1"/>
  <c r="V28" i="1" s="1"/>
  <c r="W26" i="1"/>
  <c r="V26" i="1"/>
  <c r="V29" i="1" s="1"/>
  <c r="R27" i="1"/>
  <c r="R28" i="1" s="1"/>
  <c r="R29" i="1" s="1"/>
  <c r="Q27" i="1"/>
  <c r="Q28" i="1" s="1"/>
  <c r="R26" i="1"/>
  <c r="Q26" i="1"/>
  <c r="Q29" i="1" s="1"/>
  <c r="M27" i="1"/>
  <c r="M28" i="1" s="1"/>
  <c r="M29" i="1" s="1"/>
  <c r="L27" i="1"/>
  <c r="L28" i="1" s="1"/>
  <c r="M26" i="1"/>
  <c r="L26" i="1"/>
  <c r="G27" i="1"/>
  <c r="G28" i="1" s="1"/>
  <c r="G26" i="1"/>
  <c r="H27" i="1"/>
  <c r="H28" i="1" s="1"/>
  <c r="H26" i="1"/>
  <c r="C29" i="1"/>
  <c r="B29" i="1"/>
  <c r="C28" i="1"/>
  <c r="B28" i="1"/>
  <c r="C27" i="1"/>
  <c r="B27" i="1"/>
  <c r="C26" i="1"/>
  <c r="B26" i="1"/>
  <c r="AB29" i="1" l="1"/>
  <c r="W29" i="1"/>
  <c r="L29" i="1"/>
  <c r="G29" i="1"/>
  <c r="H29" i="1"/>
</calcChain>
</file>

<file path=xl/sharedStrings.xml><?xml version="1.0" encoding="utf-8"?>
<sst xmlns="http://schemas.openxmlformats.org/spreadsheetml/2006/main" count="80" uniqueCount="26">
  <si>
    <t>BROW</t>
  </si>
  <si>
    <t>BROWDF</t>
  </si>
  <si>
    <t>CHEEKDF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</si>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</sst>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topLeftCell="A19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673</v>
      </c>
      <c r="B4">
        <v>17.5852</v>
      </c>
      <c r="C4">
        <v>5.0274999999999999</v>
      </c>
      <c r="F4" s="1">
        <v>673</v>
      </c>
      <c r="G4">
        <v>11.339399999999999</v>
      </c>
      <c r="H4">
        <v>6.2051999999999996</v>
      </c>
      <c r="K4" s="1">
        <v>673</v>
      </c>
      <c r="L4">
        <v>16.841000000000001</v>
      </c>
      <c r="M4">
        <v>6.2085999999999997</v>
      </c>
      <c r="P4" s="1">
        <v>673</v>
      </c>
      <c r="Q4">
        <v>16.354900000000001</v>
      </c>
      <c r="R4">
        <v>5.2483000000000004</v>
      </c>
      <c r="U4" s="1">
        <v>673</v>
      </c>
      <c r="V4">
        <v>15.4335</v>
      </c>
      <c r="W4">
        <v>4.8837000000000002</v>
      </c>
      <c r="Z4" s="1">
        <v>673</v>
      </c>
      <c r="AA4">
        <v>15.1942</v>
      </c>
      <c r="AB4">
        <v>5.0964</v>
      </c>
      <c r="AE4" s="1">
        <v>673</v>
      </c>
      <c r="AF4">
        <v>17.661300000000001</v>
      </c>
      <c r="AG4">
        <v>5.0372000000000003</v>
      </c>
      <c r="AJ4" s="1">
        <v>673</v>
      </c>
      <c r="AK4">
        <v>17.1248</v>
      </c>
      <c r="AL4">
        <v>8.3643000000000001</v>
      </c>
    </row>
    <row r="5" spans="1:38" x14ac:dyDescent="0.25">
      <c r="A5" s="1">
        <v>0.1</v>
      </c>
      <c r="B5">
        <v>17.873000000000001</v>
      </c>
      <c r="C5">
        <v>4.4673999999999996</v>
      </c>
      <c r="F5" s="1">
        <v>0.1</v>
      </c>
      <c r="G5">
        <v>10.3941</v>
      </c>
      <c r="H5">
        <v>4.8757999999999999</v>
      </c>
      <c r="K5" s="1">
        <v>0.1</v>
      </c>
      <c r="L5">
        <v>10.1357</v>
      </c>
      <c r="M5">
        <v>7.7137000000000002</v>
      </c>
      <c r="P5" s="1">
        <v>0.1</v>
      </c>
      <c r="Q5">
        <v>14.773899999999999</v>
      </c>
      <c r="R5">
        <v>5.3118999999999996</v>
      </c>
      <c r="U5" s="1">
        <v>0.1</v>
      </c>
      <c r="V5">
        <v>19.218299999999999</v>
      </c>
      <c r="W5">
        <v>4.3838999999999997</v>
      </c>
      <c r="Z5" s="1">
        <v>0.1</v>
      </c>
      <c r="AA5">
        <v>23.114999999999998</v>
      </c>
      <c r="AB5">
        <v>4.6908000000000003</v>
      </c>
      <c r="AE5" s="1">
        <v>0.1</v>
      </c>
      <c r="AF5">
        <v>18.849699999999999</v>
      </c>
      <c r="AG5">
        <v>5.5354999999999999</v>
      </c>
      <c r="AJ5" s="1">
        <v>0.1</v>
      </c>
      <c r="AK5">
        <v>16.936900000000001</v>
      </c>
      <c r="AL5">
        <v>7.0174000000000003</v>
      </c>
    </row>
    <row r="6" spans="1:38" x14ac:dyDescent="0.25">
      <c r="A6" s="1">
        <v>0.2</v>
      </c>
      <c r="B6">
        <v>19.890799999999999</v>
      </c>
      <c r="C6">
        <v>4.6003999999999996</v>
      </c>
      <c r="F6" s="1">
        <v>0.2</v>
      </c>
      <c r="G6">
        <v>10.0448</v>
      </c>
      <c r="H6">
        <v>5.2980999999999998</v>
      </c>
      <c r="K6" s="1">
        <v>0.2</v>
      </c>
      <c r="L6">
        <v>16.145399999999999</v>
      </c>
      <c r="M6">
        <v>6.0178000000000003</v>
      </c>
      <c r="P6" s="1">
        <v>0.2</v>
      </c>
      <c r="Q6">
        <v>13.759600000000001</v>
      </c>
      <c r="R6">
        <v>4.8205</v>
      </c>
      <c r="U6" s="1">
        <v>0.2</v>
      </c>
      <c r="V6">
        <v>19.5471</v>
      </c>
      <c r="W6">
        <v>4.6984000000000004</v>
      </c>
      <c r="Z6" s="1">
        <v>0.2</v>
      </c>
      <c r="AA6">
        <v>18.197299999999998</v>
      </c>
      <c r="AB6">
        <v>5.0019</v>
      </c>
      <c r="AE6" s="1">
        <v>0.2</v>
      </c>
      <c r="AF6">
        <v>17.760300000000001</v>
      </c>
      <c r="AG6">
        <v>5.6040000000000001</v>
      </c>
      <c r="AJ6" s="1">
        <v>0.2</v>
      </c>
      <c r="AK6">
        <v>17.613900000000001</v>
      </c>
      <c r="AL6">
        <v>5.5631000000000004</v>
      </c>
    </row>
    <row r="7" spans="1:38" x14ac:dyDescent="0.25">
      <c r="A7" s="1">
        <v>0.3</v>
      </c>
      <c r="B7">
        <v>17.282699999999998</v>
      </c>
      <c r="C7">
        <v>4.4943999999999997</v>
      </c>
      <c r="F7" s="1">
        <v>0.3</v>
      </c>
      <c r="G7">
        <v>8.7167999999999992</v>
      </c>
      <c r="H7">
        <v>5.5282</v>
      </c>
      <c r="K7" s="1">
        <v>0.3</v>
      </c>
      <c r="L7">
        <v>12.956899999999999</v>
      </c>
      <c r="M7">
        <v>6.3867000000000003</v>
      </c>
      <c r="P7" s="1">
        <v>0.3</v>
      </c>
      <c r="Q7">
        <v>11.4339</v>
      </c>
      <c r="R7">
        <v>5.4202000000000004</v>
      </c>
      <c r="U7" s="1">
        <v>0.3</v>
      </c>
      <c r="V7">
        <v>16.464700000000001</v>
      </c>
      <c r="W7">
        <v>5.1417000000000002</v>
      </c>
      <c r="Z7" s="1">
        <v>0.3</v>
      </c>
      <c r="AA7">
        <v>17.463999999999999</v>
      </c>
      <c r="AB7">
        <v>4.7915000000000001</v>
      </c>
      <c r="AE7" s="1">
        <v>0.3</v>
      </c>
      <c r="AF7">
        <v>16.592400000000001</v>
      </c>
      <c r="AG7">
        <v>6.1595000000000004</v>
      </c>
      <c r="AJ7" s="1">
        <v>0.3</v>
      </c>
      <c r="AK7">
        <v>15.720700000000001</v>
      </c>
      <c r="AL7">
        <v>5.6481000000000003</v>
      </c>
    </row>
    <row r="8" spans="1:38" x14ac:dyDescent="0.25">
      <c r="A8" s="1">
        <v>0.4</v>
      </c>
      <c r="B8">
        <v>14.011200000000001</v>
      </c>
      <c r="C8">
        <v>4.4709000000000003</v>
      </c>
      <c r="F8" s="1">
        <v>0.4</v>
      </c>
      <c r="G8">
        <v>7.4580000000000002</v>
      </c>
      <c r="H8">
        <v>5.8380000000000001</v>
      </c>
      <c r="K8" s="1">
        <v>0.4</v>
      </c>
      <c r="L8">
        <v>11.863099999999999</v>
      </c>
      <c r="M8">
        <v>6.5269000000000004</v>
      </c>
      <c r="P8" s="1">
        <v>0.4</v>
      </c>
      <c r="Q8">
        <v>16.341100000000001</v>
      </c>
      <c r="R8">
        <v>4.8540000000000001</v>
      </c>
      <c r="U8" s="1">
        <v>0.4</v>
      </c>
      <c r="V8">
        <v>13.8931</v>
      </c>
      <c r="W8">
        <v>5.3990999999999998</v>
      </c>
      <c r="Z8" s="1">
        <v>0.4</v>
      </c>
      <c r="AA8">
        <v>15.221500000000001</v>
      </c>
      <c r="AB8">
        <v>5.0635000000000003</v>
      </c>
      <c r="AE8" s="1">
        <v>0.4</v>
      </c>
      <c r="AF8">
        <v>13.1143</v>
      </c>
      <c r="AG8">
        <v>4.6102999999999996</v>
      </c>
      <c r="AJ8" s="1">
        <v>0.4</v>
      </c>
      <c r="AK8">
        <v>16.803999999999998</v>
      </c>
      <c r="AL8">
        <v>4.8632999999999997</v>
      </c>
    </row>
    <row r="9" spans="1:38" x14ac:dyDescent="0.25">
      <c r="A9" s="1">
        <v>0.5</v>
      </c>
      <c r="B9">
        <v>19.371300000000002</v>
      </c>
      <c r="C9">
        <v>5.0339</v>
      </c>
      <c r="F9" s="1">
        <v>0.5</v>
      </c>
      <c r="G9">
        <v>11.78</v>
      </c>
      <c r="H9">
        <v>6.9923000000000002</v>
      </c>
      <c r="K9" s="1">
        <v>0.5</v>
      </c>
      <c r="L9">
        <v>13.7247</v>
      </c>
      <c r="M9">
        <v>5.6138000000000003</v>
      </c>
      <c r="P9" s="1">
        <v>0.5</v>
      </c>
      <c r="Q9">
        <v>14.596399999999999</v>
      </c>
      <c r="R9">
        <v>5.0225</v>
      </c>
      <c r="U9" s="1">
        <v>0.5</v>
      </c>
      <c r="V9">
        <v>15.1624</v>
      </c>
      <c r="W9">
        <v>4.96</v>
      </c>
      <c r="Z9" s="1">
        <v>0.5</v>
      </c>
      <c r="AA9">
        <v>16.6357</v>
      </c>
      <c r="AB9">
        <v>5.6475</v>
      </c>
      <c r="AE9" s="1">
        <v>0.5</v>
      </c>
      <c r="AF9">
        <v>18.758600000000001</v>
      </c>
      <c r="AG9">
        <v>5.4070999999999998</v>
      </c>
      <c r="AJ9" s="1">
        <v>0.5</v>
      </c>
      <c r="AK9">
        <v>20.348099999999999</v>
      </c>
      <c r="AL9">
        <v>4.8106999999999998</v>
      </c>
    </row>
    <row r="10" spans="1:38" x14ac:dyDescent="0.25">
      <c r="A10" s="1">
        <v>0.6</v>
      </c>
      <c r="B10">
        <v>20.497299999999999</v>
      </c>
      <c r="C10">
        <v>4.4725000000000001</v>
      </c>
      <c r="F10" s="1">
        <v>0.6</v>
      </c>
      <c r="G10">
        <v>10.8009</v>
      </c>
      <c r="H10">
        <v>6.3141999999999996</v>
      </c>
      <c r="K10" s="1">
        <v>0.6</v>
      </c>
      <c r="L10">
        <v>10.257400000000001</v>
      </c>
      <c r="M10">
        <v>7.1529999999999996</v>
      </c>
      <c r="P10" s="1">
        <v>0.6</v>
      </c>
      <c r="Q10">
        <v>17.0974</v>
      </c>
      <c r="R10">
        <v>4.9884000000000004</v>
      </c>
      <c r="U10" s="1">
        <v>0.6</v>
      </c>
      <c r="V10">
        <v>14.347899999999999</v>
      </c>
      <c r="W10">
        <v>5.2409999999999997</v>
      </c>
      <c r="Z10" s="1">
        <v>0.6</v>
      </c>
      <c r="AA10">
        <v>17.090599999999998</v>
      </c>
      <c r="AB10">
        <v>4.7252000000000001</v>
      </c>
      <c r="AE10" s="1">
        <v>0.6</v>
      </c>
      <c r="AF10">
        <v>20.532299999999999</v>
      </c>
      <c r="AG10">
        <v>4.7885999999999997</v>
      </c>
      <c r="AJ10" s="1">
        <v>0.6</v>
      </c>
      <c r="AK10">
        <v>20.464400000000001</v>
      </c>
      <c r="AL10">
        <v>5.1016000000000004</v>
      </c>
    </row>
    <row r="11" spans="1:38" x14ac:dyDescent="0.25">
      <c r="A11" s="1">
        <v>0.7</v>
      </c>
      <c r="B11">
        <v>14.228400000000001</v>
      </c>
      <c r="C11">
        <v>4.8672000000000004</v>
      </c>
      <c r="F11" s="1">
        <v>0.7</v>
      </c>
      <c r="G11">
        <v>6.8535000000000004</v>
      </c>
      <c r="H11">
        <v>6.3846999999999996</v>
      </c>
      <c r="K11" s="1">
        <v>0.7</v>
      </c>
      <c r="L11">
        <v>9.8996999999999993</v>
      </c>
      <c r="M11">
        <v>5.2641999999999998</v>
      </c>
      <c r="P11" s="1">
        <v>0.7</v>
      </c>
      <c r="Q11">
        <v>13.5219</v>
      </c>
      <c r="R11">
        <v>4.6772999999999998</v>
      </c>
      <c r="U11" s="1">
        <v>0.7</v>
      </c>
      <c r="V11">
        <v>19.115200000000002</v>
      </c>
      <c r="W11">
        <v>4.5186000000000002</v>
      </c>
      <c r="Z11" s="1">
        <v>0.7</v>
      </c>
      <c r="AA11">
        <v>13.036099999999999</v>
      </c>
      <c r="AB11">
        <v>4.8493000000000004</v>
      </c>
      <c r="AE11" s="1">
        <v>0.7</v>
      </c>
      <c r="AF11">
        <v>19.128</v>
      </c>
      <c r="AG11">
        <v>5.2301000000000002</v>
      </c>
      <c r="AJ11" s="1">
        <v>0.7</v>
      </c>
      <c r="AK11">
        <v>15.5314</v>
      </c>
      <c r="AL11">
        <v>4.8246000000000002</v>
      </c>
    </row>
    <row r="12" spans="1:38" x14ac:dyDescent="0.25">
      <c r="A12" s="1">
        <v>0.8</v>
      </c>
      <c r="B12">
        <v>15.1622</v>
      </c>
      <c r="C12">
        <v>4.5768000000000004</v>
      </c>
      <c r="F12" s="1">
        <v>0.8</v>
      </c>
      <c r="G12">
        <v>7.6942000000000004</v>
      </c>
      <c r="H12">
        <v>5.9229000000000003</v>
      </c>
      <c r="K12" s="1">
        <v>0.8</v>
      </c>
      <c r="L12">
        <v>9.0297000000000001</v>
      </c>
      <c r="M12">
        <v>5.5084999999999997</v>
      </c>
      <c r="P12" s="1">
        <v>0.8</v>
      </c>
      <c r="Q12">
        <v>13.257999999999999</v>
      </c>
      <c r="R12">
        <v>5.0053999999999998</v>
      </c>
      <c r="U12" s="1">
        <v>0.8</v>
      </c>
      <c r="V12">
        <v>13.3651</v>
      </c>
      <c r="W12">
        <v>5.4150999999999998</v>
      </c>
      <c r="Z12" s="1">
        <v>0.8</v>
      </c>
      <c r="AA12">
        <v>19.187100000000001</v>
      </c>
      <c r="AB12">
        <v>4.7114000000000003</v>
      </c>
      <c r="AE12" s="1">
        <v>0.8</v>
      </c>
      <c r="AF12">
        <v>19.732600000000001</v>
      </c>
      <c r="AG12">
        <v>4.8296999999999999</v>
      </c>
      <c r="AJ12" s="1">
        <v>0.8</v>
      </c>
      <c r="AK12">
        <v>15.4169</v>
      </c>
      <c r="AL12">
        <v>4.9827000000000004</v>
      </c>
    </row>
    <row r="13" spans="1:38" x14ac:dyDescent="0.25">
      <c r="A13" s="1">
        <v>0.9</v>
      </c>
      <c r="B13">
        <v>13.3438</v>
      </c>
      <c r="C13">
        <v>3.9594999999999998</v>
      </c>
      <c r="F13" s="1">
        <v>0.9</v>
      </c>
      <c r="G13">
        <v>4.4832999999999998</v>
      </c>
      <c r="H13">
        <v>7.2121000000000004</v>
      </c>
      <c r="K13" s="1">
        <v>0.9</v>
      </c>
      <c r="L13">
        <v>7.1642000000000001</v>
      </c>
      <c r="M13">
        <v>5.9278000000000004</v>
      </c>
      <c r="P13" s="1">
        <v>0.9</v>
      </c>
      <c r="Q13">
        <v>13.011100000000001</v>
      </c>
      <c r="R13">
        <v>5.5301999999999998</v>
      </c>
      <c r="U13" s="1">
        <v>0.9</v>
      </c>
      <c r="V13">
        <v>12.0274</v>
      </c>
      <c r="W13">
        <v>4.5587999999999997</v>
      </c>
      <c r="Z13" s="1">
        <v>0.9</v>
      </c>
      <c r="AA13">
        <v>15.008699999999999</v>
      </c>
      <c r="AB13">
        <v>4.8795999999999999</v>
      </c>
      <c r="AE13" s="1">
        <v>0.9</v>
      </c>
      <c r="AF13">
        <v>21.5489</v>
      </c>
      <c r="AG13">
        <v>4.5681000000000003</v>
      </c>
      <c r="AJ13" s="1">
        <v>0.9</v>
      </c>
      <c r="AK13">
        <v>14.3643</v>
      </c>
      <c r="AL13">
        <v>5.0942999999999996</v>
      </c>
    </row>
    <row r="14" spans="1:38" x14ac:dyDescent="0.25">
      <c r="A14" s="1">
        <v>1</v>
      </c>
      <c r="B14">
        <v>14.5832</v>
      </c>
      <c r="C14">
        <v>4.8773</v>
      </c>
      <c r="F14" s="1">
        <v>1</v>
      </c>
      <c r="G14">
        <v>7.5721999999999996</v>
      </c>
      <c r="H14">
        <v>6.4396000000000004</v>
      </c>
      <c r="K14" s="1">
        <v>1</v>
      </c>
      <c r="L14">
        <v>4.1818999999999997</v>
      </c>
      <c r="M14">
        <v>6.9032999999999998</v>
      </c>
      <c r="P14" s="1">
        <v>1</v>
      </c>
      <c r="Q14">
        <v>14.6495</v>
      </c>
      <c r="R14">
        <v>4.8235999999999999</v>
      </c>
      <c r="U14" s="1">
        <v>1</v>
      </c>
      <c r="V14">
        <v>17.539100000000001</v>
      </c>
      <c r="W14">
        <v>4.4272999999999998</v>
      </c>
      <c r="Z14" s="1">
        <v>1</v>
      </c>
      <c r="AA14">
        <v>22.258400000000002</v>
      </c>
      <c r="AB14">
        <v>4.7398999999999996</v>
      </c>
      <c r="AE14" s="1">
        <v>1</v>
      </c>
      <c r="AF14">
        <v>14.683999999999999</v>
      </c>
      <c r="AG14">
        <v>5.5129000000000001</v>
      </c>
      <c r="AJ14" s="1">
        <v>1</v>
      </c>
      <c r="AK14">
        <v>21.723500000000001</v>
      </c>
      <c r="AL14">
        <v>4.9737</v>
      </c>
    </row>
    <row r="15" spans="1:38" x14ac:dyDescent="0.25">
      <c r="A15" s="1">
        <v>1.1000000000000001</v>
      </c>
      <c r="B15">
        <v>15.636900000000001</v>
      </c>
      <c r="C15">
        <v>5.3268000000000004</v>
      </c>
      <c r="F15" s="1">
        <v>1.1000000000000001</v>
      </c>
      <c r="G15">
        <v>6.5411000000000001</v>
      </c>
      <c r="H15">
        <v>6.7419000000000002</v>
      </c>
      <c r="K15" s="1">
        <v>1.1000000000000001</v>
      </c>
      <c r="L15">
        <v>6.7011000000000003</v>
      </c>
      <c r="M15">
        <v>6.0022000000000002</v>
      </c>
      <c r="P15" s="1">
        <v>1.1000000000000001</v>
      </c>
      <c r="Q15">
        <v>17.663599999999999</v>
      </c>
      <c r="R15">
        <v>4.5076999999999998</v>
      </c>
      <c r="U15" s="1">
        <v>1.1000000000000001</v>
      </c>
      <c r="V15">
        <v>18.299700000000001</v>
      </c>
      <c r="W15">
        <v>5.9414999999999996</v>
      </c>
      <c r="Z15" s="1">
        <v>1.1000000000000001</v>
      </c>
      <c r="AA15">
        <v>17.3261</v>
      </c>
      <c r="AB15">
        <v>5.2125000000000004</v>
      </c>
      <c r="AE15" s="1">
        <v>1.1000000000000001</v>
      </c>
      <c r="AF15">
        <v>16.605899999999998</v>
      </c>
      <c r="AG15">
        <v>4.3307000000000002</v>
      </c>
      <c r="AJ15" s="1">
        <v>1.1000000000000001</v>
      </c>
      <c r="AK15">
        <v>17.8399</v>
      </c>
      <c r="AL15">
        <v>4.9846000000000004</v>
      </c>
    </row>
    <row r="16" spans="1:38" x14ac:dyDescent="0.25">
      <c r="A16" s="1">
        <v>1.2</v>
      </c>
      <c r="B16">
        <v>7.5240999999999998</v>
      </c>
      <c r="C16">
        <v>4.4885999999999999</v>
      </c>
      <c r="F16" s="1">
        <v>1.2</v>
      </c>
      <c r="G16">
        <v>7.4455999999999998</v>
      </c>
      <c r="H16">
        <v>5.7287999999999997</v>
      </c>
      <c r="K16" s="1">
        <v>1.2</v>
      </c>
      <c r="L16">
        <v>7.6672000000000002</v>
      </c>
      <c r="M16">
        <v>4.9467999999999996</v>
      </c>
      <c r="P16" s="1">
        <v>1.2</v>
      </c>
      <c r="Q16">
        <v>14.4688</v>
      </c>
      <c r="R16">
        <v>6.2407000000000004</v>
      </c>
      <c r="U16" s="1">
        <v>1.2</v>
      </c>
      <c r="V16">
        <v>13.769</v>
      </c>
      <c r="W16">
        <v>5.6254999999999997</v>
      </c>
      <c r="Z16" s="1">
        <v>1.2</v>
      </c>
      <c r="AA16">
        <v>20.747900000000001</v>
      </c>
      <c r="AB16">
        <v>4.8986000000000001</v>
      </c>
      <c r="AE16" s="1">
        <v>1.2</v>
      </c>
      <c r="AF16">
        <v>13.898899999999999</v>
      </c>
      <c r="AG16">
        <v>4.5574000000000003</v>
      </c>
      <c r="AJ16" s="1">
        <v>1.2</v>
      </c>
      <c r="AK16">
        <v>19.361499999999999</v>
      </c>
      <c r="AL16">
        <v>5.3282999999999996</v>
      </c>
    </row>
    <row r="17" spans="1:38" x14ac:dyDescent="0.25">
      <c r="A17" s="1">
        <v>1.3</v>
      </c>
      <c r="B17">
        <v>5.1237000000000004</v>
      </c>
      <c r="C17">
        <v>5.6040999999999999</v>
      </c>
      <c r="F17" s="1">
        <v>1.3</v>
      </c>
      <c r="G17">
        <v>7.7058999999999997</v>
      </c>
      <c r="H17">
        <v>5.8255999999999997</v>
      </c>
      <c r="K17" s="1">
        <v>1.3</v>
      </c>
      <c r="L17">
        <v>6.6570999999999998</v>
      </c>
      <c r="M17">
        <v>6.1136999999999997</v>
      </c>
      <c r="P17" s="1">
        <v>1.3</v>
      </c>
      <c r="Q17">
        <v>15.8847</v>
      </c>
      <c r="R17">
        <v>4.4139999999999997</v>
      </c>
      <c r="U17" s="1">
        <v>1.3</v>
      </c>
      <c r="V17">
        <v>19.4465</v>
      </c>
      <c r="W17">
        <v>5.0621</v>
      </c>
      <c r="Z17" s="1">
        <v>1.3</v>
      </c>
      <c r="AA17">
        <v>20.556799999999999</v>
      </c>
      <c r="AB17">
        <v>6.4524999999999997</v>
      </c>
      <c r="AE17" s="1">
        <v>1.3</v>
      </c>
      <c r="AF17">
        <v>15.132099999999999</v>
      </c>
      <c r="AG17">
        <v>4.7952000000000004</v>
      </c>
      <c r="AJ17" s="1">
        <v>1.3</v>
      </c>
      <c r="AK17">
        <v>14.8048</v>
      </c>
      <c r="AL17">
        <v>5.2271999999999998</v>
      </c>
    </row>
    <row r="18" spans="1:38" x14ac:dyDescent="0.25">
      <c r="A18" s="1">
        <v>1.4</v>
      </c>
      <c r="B18">
        <v>4.7495000000000003</v>
      </c>
      <c r="C18">
        <v>11.764699999999999</v>
      </c>
      <c r="F18" s="1">
        <v>1.4</v>
      </c>
      <c r="G18">
        <v>8.1296999999999997</v>
      </c>
      <c r="H18">
        <v>6.0777000000000001</v>
      </c>
      <c r="K18" s="1">
        <v>1.4</v>
      </c>
      <c r="L18">
        <v>8.6510999999999996</v>
      </c>
      <c r="M18">
        <v>4.3757000000000001</v>
      </c>
      <c r="P18" s="1">
        <v>1.4</v>
      </c>
      <c r="Q18">
        <v>15.0878</v>
      </c>
      <c r="R18">
        <v>6.1119000000000003</v>
      </c>
      <c r="U18" s="1">
        <v>1.4</v>
      </c>
      <c r="V18">
        <v>13.4552</v>
      </c>
      <c r="W18">
        <v>5.4692999999999996</v>
      </c>
      <c r="Z18" s="1">
        <v>1.4</v>
      </c>
      <c r="AA18">
        <v>23.4544</v>
      </c>
      <c r="AB18">
        <v>6.6326000000000001</v>
      </c>
      <c r="AE18" s="1">
        <v>1.4</v>
      </c>
      <c r="AF18">
        <v>16.281300000000002</v>
      </c>
      <c r="AG18">
        <v>4.9164000000000003</v>
      </c>
      <c r="AJ18" s="1">
        <v>1.4</v>
      </c>
      <c r="AK18">
        <v>20.291</v>
      </c>
      <c r="AL18">
        <v>5.6905000000000001</v>
      </c>
    </row>
    <row r="19" spans="1:38" x14ac:dyDescent="0.25">
      <c r="A19" s="1">
        <v>1.5</v>
      </c>
      <c r="B19">
        <v>5.3708</v>
      </c>
      <c r="C19">
        <v>12.0113</v>
      </c>
      <c r="F19" s="1">
        <v>1.5</v>
      </c>
      <c r="G19">
        <v>8.2341999999999995</v>
      </c>
      <c r="H19">
        <v>5.2275</v>
      </c>
      <c r="K19" s="1">
        <v>1.5</v>
      </c>
      <c r="L19">
        <v>9.4489999999999998</v>
      </c>
      <c r="M19">
        <v>4.7146999999999997</v>
      </c>
      <c r="P19" s="1">
        <v>1.5</v>
      </c>
      <c r="Q19">
        <v>14.9552</v>
      </c>
      <c r="R19">
        <v>5.4396000000000004</v>
      </c>
      <c r="U19" s="1">
        <v>1.5</v>
      </c>
      <c r="V19">
        <v>17.8354</v>
      </c>
      <c r="W19">
        <v>4.6886000000000001</v>
      </c>
      <c r="Z19" s="1">
        <v>1.5</v>
      </c>
      <c r="AA19">
        <v>18.574999999999999</v>
      </c>
      <c r="AB19">
        <v>6.2049000000000003</v>
      </c>
      <c r="AE19" s="1">
        <v>1.5</v>
      </c>
      <c r="AF19">
        <v>17.391300000000001</v>
      </c>
      <c r="AG19">
        <v>5.3021000000000003</v>
      </c>
      <c r="AJ19" s="1">
        <v>1.5</v>
      </c>
      <c r="AK19">
        <v>18.0212</v>
      </c>
      <c r="AL19">
        <v>5.5667</v>
      </c>
    </row>
    <row r="20" spans="1:38" x14ac:dyDescent="0.25">
      <c r="A20" s="1">
        <v>1.6</v>
      </c>
      <c r="B20">
        <v>4.9626999999999999</v>
      </c>
      <c r="C20">
        <v>9.2420000000000009</v>
      </c>
      <c r="F20" s="1">
        <v>1.6</v>
      </c>
      <c r="G20">
        <v>6.6029</v>
      </c>
      <c r="H20">
        <v>6.0556000000000001</v>
      </c>
      <c r="K20" s="1">
        <v>1.6</v>
      </c>
      <c r="L20">
        <v>10.940200000000001</v>
      </c>
      <c r="M20">
        <v>4.5583</v>
      </c>
      <c r="P20" s="1">
        <v>1.6</v>
      </c>
      <c r="Q20">
        <v>16.046500000000002</v>
      </c>
      <c r="R20">
        <v>6.6204000000000001</v>
      </c>
      <c r="U20" s="1">
        <v>1.6</v>
      </c>
      <c r="V20">
        <v>21.497499999999999</v>
      </c>
      <c r="W20">
        <v>4.891</v>
      </c>
      <c r="Z20" s="1">
        <v>1.6</v>
      </c>
      <c r="AA20">
        <v>20.151800000000001</v>
      </c>
      <c r="AB20">
        <v>5.4866000000000001</v>
      </c>
      <c r="AE20" s="1">
        <v>1.6</v>
      </c>
      <c r="AF20">
        <v>18.261700000000001</v>
      </c>
      <c r="AG20">
        <v>4.4423000000000004</v>
      </c>
      <c r="AJ20" s="1">
        <v>1.6</v>
      </c>
      <c r="AK20">
        <v>13.077199999999999</v>
      </c>
      <c r="AL20">
        <v>5.5946999999999996</v>
      </c>
    </row>
    <row r="21" spans="1:38" x14ac:dyDescent="0.25">
      <c r="A21" s="1">
        <v>1.7</v>
      </c>
      <c r="B21">
        <v>3.9676999999999998</v>
      </c>
      <c r="C21">
        <v>6.9983000000000004</v>
      </c>
      <c r="F21" s="1">
        <v>1.7</v>
      </c>
      <c r="G21">
        <v>9.6364999999999998</v>
      </c>
      <c r="H21">
        <v>7.7259000000000002</v>
      </c>
      <c r="K21" s="1">
        <v>1.7</v>
      </c>
      <c r="L21">
        <v>9.5594999999999999</v>
      </c>
      <c r="M21">
        <v>5.3042999999999996</v>
      </c>
      <c r="P21" s="1">
        <v>1.7</v>
      </c>
      <c r="Q21">
        <v>12.258599999999999</v>
      </c>
      <c r="R21">
        <v>5.1763000000000003</v>
      </c>
      <c r="U21" s="1">
        <v>1.7</v>
      </c>
      <c r="V21">
        <v>18.1768</v>
      </c>
      <c r="W21">
        <v>5.2160000000000002</v>
      </c>
      <c r="Z21" s="1">
        <v>1.7</v>
      </c>
      <c r="AA21">
        <v>18.243500000000001</v>
      </c>
      <c r="AB21">
        <v>6.3023999999999996</v>
      </c>
      <c r="AE21" s="1">
        <v>1.7</v>
      </c>
      <c r="AF21">
        <v>16.3673</v>
      </c>
      <c r="AG21">
        <v>4.7091000000000003</v>
      </c>
      <c r="AJ21" s="1">
        <v>1.7</v>
      </c>
      <c r="AK21">
        <v>18.493600000000001</v>
      </c>
      <c r="AL21">
        <v>7.4470999999999998</v>
      </c>
    </row>
    <row r="22" spans="1:38" x14ac:dyDescent="0.25">
      <c r="A22" s="1">
        <v>1.8</v>
      </c>
      <c r="B22">
        <v>5.2789999999999999</v>
      </c>
      <c r="C22">
        <v>10.9703</v>
      </c>
      <c r="F22" s="1">
        <v>1.8</v>
      </c>
      <c r="G22">
        <v>9.2596000000000007</v>
      </c>
      <c r="H22">
        <v>7.9903000000000004</v>
      </c>
      <c r="K22" s="1">
        <v>1.8</v>
      </c>
      <c r="L22">
        <v>15.5839</v>
      </c>
      <c r="M22">
        <v>5.5827999999999998</v>
      </c>
      <c r="P22" s="1">
        <v>1.8</v>
      </c>
      <c r="Q22">
        <v>13.576599999999999</v>
      </c>
      <c r="R22">
        <v>5.2426000000000004</v>
      </c>
      <c r="U22" s="1">
        <v>1.8</v>
      </c>
      <c r="V22">
        <v>14.6647</v>
      </c>
      <c r="W22">
        <v>5.4984999999999999</v>
      </c>
      <c r="Z22" s="1">
        <v>1.8</v>
      </c>
      <c r="AA22">
        <v>19.626999999999999</v>
      </c>
      <c r="AB22">
        <v>5.0227000000000004</v>
      </c>
      <c r="AE22" s="1">
        <v>1.8</v>
      </c>
      <c r="AF22">
        <v>14.6752</v>
      </c>
      <c r="AG22">
        <v>5.1967999999999996</v>
      </c>
      <c r="AJ22" s="1">
        <v>1.8</v>
      </c>
      <c r="AK22">
        <v>20.414300000000001</v>
      </c>
      <c r="AL22">
        <v>8.1641999999999992</v>
      </c>
    </row>
    <row r="23" spans="1:38" x14ac:dyDescent="0.25">
      <c r="A23" s="1">
        <v>1.9</v>
      </c>
      <c r="B23">
        <v>5.1090999999999998</v>
      </c>
      <c r="C23">
        <v>8.0060000000000002</v>
      </c>
      <c r="F23" s="1">
        <v>1.9</v>
      </c>
      <c r="G23">
        <v>8.5592000000000006</v>
      </c>
      <c r="H23">
        <v>7.3798000000000004</v>
      </c>
      <c r="K23" s="1">
        <v>1.9</v>
      </c>
      <c r="L23">
        <v>10.967700000000001</v>
      </c>
      <c r="M23">
        <v>4.774</v>
      </c>
      <c r="P23" s="1">
        <v>1.9</v>
      </c>
      <c r="Q23">
        <v>13.247199999999999</v>
      </c>
      <c r="R23">
        <v>5.1310000000000002</v>
      </c>
      <c r="U23" s="1">
        <v>1.9</v>
      </c>
      <c r="V23">
        <v>17.837499999999999</v>
      </c>
      <c r="W23">
        <v>4.9333</v>
      </c>
      <c r="Z23" s="1">
        <v>1.9</v>
      </c>
      <c r="AA23">
        <v>10.550800000000001</v>
      </c>
      <c r="AB23">
        <v>6.4452999999999996</v>
      </c>
      <c r="AE23" s="1">
        <v>1.9</v>
      </c>
      <c r="AF23">
        <v>15.935499999999999</v>
      </c>
      <c r="AG23">
        <v>5.1132</v>
      </c>
      <c r="AJ23" s="1">
        <v>1.9</v>
      </c>
      <c r="AK23">
        <v>18.502500000000001</v>
      </c>
      <c r="AL23">
        <v>9.4481999999999999</v>
      </c>
    </row>
    <row r="24" spans="1:38" x14ac:dyDescent="0.25">
      <c r="A24" s="1">
        <v>2</v>
      </c>
      <c r="B24">
        <v>3.3586</v>
      </c>
      <c r="C24">
        <v>6.6791999999999998</v>
      </c>
      <c r="F24" s="1">
        <v>2</v>
      </c>
      <c r="G24">
        <v>7.2016</v>
      </c>
      <c r="H24">
        <v>8.3231000000000002</v>
      </c>
      <c r="K24" s="1">
        <v>2</v>
      </c>
      <c r="L24">
        <v>12.1244</v>
      </c>
      <c r="M24">
        <v>5.1386000000000003</v>
      </c>
      <c r="P24" s="1">
        <v>2</v>
      </c>
      <c r="Q24">
        <v>15.664199999999999</v>
      </c>
      <c r="R24">
        <v>5.6993999999999998</v>
      </c>
      <c r="U24" s="1">
        <v>2</v>
      </c>
      <c r="V24">
        <v>19.883800000000001</v>
      </c>
      <c r="W24">
        <v>4.4302999999999999</v>
      </c>
      <c r="Z24" s="1">
        <v>2</v>
      </c>
      <c r="AA24">
        <v>14.0343</v>
      </c>
      <c r="AB24">
        <v>5.8071000000000002</v>
      </c>
      <c r="AE24" s="1">
        <v>2</v>
      </c>
      <c r="AF24">
        <v>17.318100000000001</v>
      </c>
      <c r="AG24">
        <v>5.2827000000000002</v>
      </c>
      <c r="AJ24" s="1">
        <v>2</v>
      </c>
      <c r="AK24">
        <v>14.8698</v>
      </c>
      <c r="AL24">
        <v>9.2134999999999998</v>
      </c>
    </row>
    <row r="26" spans="1:38" x14ac:dyDescent="0.25">
      <c r="A26" s="1" t="s">
        <v>7</v>
      </c>
      <c r="B26">
        <f>AVERAGE(B5:B24)</f>
        <v>11.366300000000003</v>
      </c>
      <c r="C26">
        <f>AVERAGE(C5:C24)</f>
        <v>6.34558</v>
      </c>
      <c r="F26" s="1" t="s">
        <v>7</v>
      </c>
      <c r="G26">
        <f>AVERAGE(G5:G24)</f>
        <v>8.2557050000000025</v>
      </c>
      <c r="H26">
        <f>AVERAGE(H5:H24)</f>
        <v>6.3941050000000006</v>
      </c>
      <c r="K26" s="1" t="s">
        <v>7</v>
      </c>
      <c r="L26">
        <f>AVERAGE(L5:L24)</f>
        <v>10.182995000000002</v>
      </c>
      <c r="M26">
        <f>AVERAGE(M5:M24)</f>
        <v>5.7263399999999987</v>
      </c>
      <c r="P26" s="1" t="s">
        <v>7</v>
      </c>
      <c r="Q26">
        <f>AVERAGE(Q5:Q24)</f>
        <v>14.5648</v>
      </c>
      <c r="R26">
        <f>AVERAGE(R5:R24)</f>
        <v>5.2518800000000008</v>
      </c>
      <c r="U26" s="1" t="s">
        <v>7</v>
      </c>
      <c r="V26">
        <f>AVERAGE(V5:V24)</f>
        <v>16.777319999999996</v>
      </c>
      <c r="W26">
        <f>AVERAGE(W5:W24)</f>
        <v>5.0250000000000004</v>
      </c>
      <c r="Z26" s="1" t="s">
        <v>7</v>
      </c>
      <c r="AA26">
        <f>AVERAGE(AA5:AA24)</f>
        <v>18.024099999999997</v>
      </c>
      <c r="AB26">
        <f>AVERAGE(AB5:AB24)</f>
        <v>5.3782900000000007</v>
      </c>
      <c r="AE26" s="1" t="s">
        <v>7</v>
      </c>
      <c r="AF26">
        <f>AVERAGE(AF5:AF24)</f>
        <v>17.128420000000002</v>
      </c>
      <c r="AG26">
        <f>AVERAGE(AG5:AG24)</f>
        <v>5.0445850000000005</v>
      </c>
      <c r="AJ26" s="1" t="s">
        <v>7</v>
      </c>
      <c r="AK26">
        <f>AVERAGE(AK5:AK24)</f>
        <v>17.529995000000003</v>
      </c>
      <c r="AL26">
        <f>AVERAGE(AL5:AL24)</f>
        <v>5.9772249999999998</v>
      </c>
    </row>
    <row r="27" spans="1:38" x14ac:dyDescent="0.25">
      <c r="A27" s="1" t="s">
        <v>8</v>
      </c>
      <c r="B27">
        <f>STDEV(B5:B24)</f>
        <v>6.1946207180950612</v>
      </c>
      <c r="C27">
        <f>STDEV(C5:C24)</f>
        <v>2.6306073128302132</v>
      </c>
      <c r="F27" s="1" t="s">
        <v>8</v>
      </c>
      <c r="G27">
        <f>STDEV(G5:G24)</f>
        <v>1.7054875936455589</v>
      </c>
      <c r="H27">
        <f>STDEV(H5:H24)</f>
        <v>0.95420507917930242</v>
      </c>
      <c r="K27" s="1" t="s">
        <v>8</v>
      </c>
      <c r="L27">
        <f>STDEV(L5:L24)</f>
        <v>3.0213497469064374</v>
      </c>
      <c r="M27">
        <f>STDEV(M5:M24)</f>
        <v>0.8986333104981451</v>
      </c>
      <c r="P27" s="1" t="s">
        <v>8</v>
      </c>
      <c r="Q27">
        <f>STDEV(Q5:Q24)</f>
        <v>1.5976392024022956</v>
      </c>
      <c r="R27">
        <f>STDEV(R5:R24)</f>
        <v>0.57363866272107134</v>
      </c>
      <c r="U27" s="1" t="s">
        <v>8</v>
      </c>
      <c r="V27">
        <f>STDEV(V5:V24)</f>
        <v>2.7235012194252106</v>
      </c>
      <c r="W27">
        <f>STDEV(W5:W24)</f>
        <v>0.45064671423703018</v>
      </c>
      <c r="Z27" s="1" t="s">
        <v>8</v>
      </c>
      <c r="AA27">
        <f>STDEV(AA5:AA24)</f>
        <v>3.3497448520274546</v>
      </c>
      <c r="AB27">
        <f>STDEV(AB5:AB24)</f>
        <v>0.68518804633625752</v>
      </c>
      <c r="AE27" s="1" t="s">
        <v>8</v>
      </c>
      <c r="AF27">
        <f>STDEV(AF5:AF24)</f>
        <v>2.2374578691946043</v>
      </c>
      <c r="AG27">
        <f>STDEV(AG5:AG24)</f>
        <v>0.46798943788688674</v>
      </c>
      <c r="AJ27" s="1" t="s">
        <v>8</v>
      </c>
      <c r="AK27">
        <f>STDEV(AK5:AK24)</f>
        <v>2.4345931888586194</v>
      </c>
      <c r="AL27">
        <f>STDEV(AL5:AL24)</f>
        <v>1.462962157252413</v>
      </c>
    </row>
    <row r="28" spans="1:38" x14ac:dyDescent="0.25">
      <c r="A28" s="1" t="s">
        <v>9</v>
      </c>
      <c r="B28">
        <f>2*(B27)</f>
        <v>12.389241436190122</v>
      </c>
      <c r="C28">
        <f>2*(C27)</f>
        <v>5.2612146256604264</v>
      </c>
      <c r="F28" s="1" t="s">
        <v>9</v>
      </c>
      <c r="G28">
        <f>2*(G27)</f>
        <v>3.4109751872911178</v>
      </c>
      <c r="H28">
        <f>2*(H27)</f>
        <v>1.9084101583586048</v>
      </c>
      <c r="K28" s="1" t="s">
        <v>9</v>
      </c>
      <c r="L28">
        <f>2*(L27)</f>
        <v>6.0426994938128749</v>
      </c>
      <c r="M28">
        <f>2*(M27)</f>
        <v>1.7972666209962902</v>
      </c>
      <c r="P28" s="1" t="s">
        <v>9</v>
      </c>
      <c r="Q28">
        <f>2*(Q27)</f>
        <v>3.1952784048045912</v>
      </c>
      <c r="R28">
        <f>2*(R27)</f>
        <v>1.1472773254421427</v>
      </c>
      <c r="U28" s="1" t="s">
        <v>9</v>
      </c>
      <c r="V28">
        <f>2*(V27)</f>
        <v>5.4470024388504212</v>
      </c>
      <c r="W28">
        <f>2*(W27)</f>
        <v>0.90129342847406035</v>
      </c>
      <c r="Z28" s="1" t="s">
        <v>9</v>
      </c>
      <c r="AA28">
        <f>2*(AA27)</f>
        <v>6.6994897040549093</v>
      </c>
      <c r="AB28">
        <f>2*(AB27)</f>
        <v>1.370376092672515</v>
      </c>
      <c r="AE28" s="1" t="s">
        <v>9</v>
      </c>
      <c r="AF28">
        <f>2*(AF27)</f>
        <v>4.4749157383892086</v>
      </c>
      <c r="AG28">
        <f>2*(AG27)</f>
        <v>0.93597887577377348</v>
      </c>
      <c r="AJ28" s="1" t="s">
        <v>9</v>
      </c>
      <c r="AK28">
        <f>2*(AK27)</f>
        <v>4.8691863777172388</v>
      </c>
      <c r="AL28">
        <f>2*(AL27)</f>
        <v>2.9259243145048259</v>
      </c>
    </row>
    <row r="29" spans="1:38" x14ac:dyDescent="0.25">
      <c r="A29" s="1" t="s">
        <v>10</v>
      </c>
      <c r="B29">
        <f>B26+B28</f>
        <v>23.755541436190125</v>
      </c>
      <c r="C29">
        <f>C26+C28</f>
        <v>11.606794625660427</v>
      </c>
      <c r="F29" s="1" t="s">
        <v>10</v>
      </c>
      <c r="G29">
        <f>G26+G28</f>
        <v>11.666680187291121</v>
      </c>
      <c r="H29">
        <f>H26+H28</f>
        <v>8.3025151583586059</v>
      </c>
      <c r="K29" s="1" t="s">
        <v>10</v>
      </c>
      <c r="L29">
        <f>L26+L28</f>
        <v>16.225694493812878</v>
      </c>
      <c r="M29">
        <f>M26+M28</f>
        <v>7.5236066209962891</v>
      </c>
      <c r="P29" s="1" t="s">
        <v>10</v>
      </c>
      <c r="Q29">
        <f>Q26+Q28</f>
        <v>17.760078404804592</v>
      </c>
      <c r="R29">
        <f>R26+R28</f>
        <v>6.3991573254421432</v>
      </c>
      <c r="U29" s="1" t="s">
        <v>10</v>
      </c>
      <c r="V29">
        <f>V26+V28</f>
        <v>22.224322438850418</v>
      </c>
      <c r="W29">
        <f>W26+W28</f>
        <v>5.9262934284740609</v>
      </c>
      <c r="Z29" s="1" t="s">
        <v>10</v>
      </c>
      <c r="AA29">
        <f>AA26+AA28</f>
        <v>24.723589704054906</v>
      </c>
      <c r="AB29">
        <f>AB26+AB28</f>
        <v>6.7486660926725159</v>
      </c>
      <c r="AE29" s="1" t="s">
        <v>10</v>
      </c>
      <c r="AF29">
        <f>AF26+AF28</f>
        <v>21.603335738389212</v>
      </c>
      <c r="AG29">
        <f>AG26+AG28</f>
        <v>5.9805638757737736</v>
      </c>
      <c r="AJ29" s="1" t="s">
        <v>10</v>
      </c>
      <c r="AK29">
        <f>AK26+AK28</f>
        <v>22.399181377717241</v>
      </c>
      <c r="AL29">
        <f>AL26+AL28</f>
        <v>8.9031493145048266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15.9417875</v>
      </c>
      <c r="K40">
        <f>AVERAGE(C4,H4,M4,R4,W4,AB4,AG4,AL4)</f>
        <v>5.7588999999999997</v>
      </c>
      <c r="O40">
        <f>J41-J40</f>
        <v>0.47028749999999775</v>
      </c>
      <c r="P40">
        <f>K41-K40</f>
        <v>-0.25934999999999953</v>
      </c>
      <c r="R40" s="1">
        <v>0.1</v>
      </c>
      <c r="S40">
        <f>O40/J40*100</f>
        <v>2.9500299135212895</v>
      </c>
      <c r="T40">
        <f>P40/K40*100</f>
        <v>-4.5034642032332481</v>
      </c>
      <c r="W40">
        <f>J40</f>
        <v>15.9417875</v>
      </c>
      <c r="X40">
        <f>K40</f>
        <v>5.7588999999999997</v>
      </c>
      <c r="Y40">
        <f>S40</f>
        <v>2.9500299135212895</v>
      </c>
      <c r="Z40">
        <f>S41</f>
        <v>4.2536792062998012</v>
      </c>
      <c r="AA40">
        <f>S42</f>
        <v>-8.5484453986104292</v>
      </c>
      <c r="AB40">
        <f>S43</f>
        <v>-14.7630872635832</v>
      </c>
      <c r="AC40">
        <f>S44</f>
        <v>2.2291258116443857</v>
      </c>
      <c r="AD40">
        <f>S45</f>
        <v>2.7866228928217733</v>
      </c>
      <c r="AE40">
        <f>S46</f>
        <v>-12.718225606758329</v>
      </c>
      <c r="AF40">
        <f>S47</f>
        <v>-11.517293779006906</v>
      </c>
      <c r="AG40">
        <f>S48</f>
        <v>-20.843490731513011</v>
      </c>
      <c r="AH40">
        <f>S49</f>
        <v>-8.1095830690253532</v>
      </c>
      <c r="AI40">
        <f>S50</f>
        <v>-8.5624024282095217</v>
      </c>
      <c r="AJ40">
        <f>S51</f>
        <v>-17.760947447078937</v>
      </c>
      <c r="AK40">
        <f>S52</f>
        <v>-17.424880992799586</v>
      </c>
      <c r="AL40">
        <f>S53</f>
        <v>-13.670283210085449</v>
      </c>
      <c r="AM40">
        <f>S54</f>
        <v>-13.88034434657971</v>
      </c>
      <c r="AN40">
        <f>S55</f>
        <v>-12.540783146181051</v>
      </c>
      <c r="AO40">
        <f>S56</f>
        <v>-16.333488324317454</v>
      </c>
      <c r="AP40">
        <f>S57</f>
        <v>-11.333421675580615</v>
      </c>
      <c r="AQ40">
        <f>S58</f>
        <v>-21.03340042639509</v>
      </c>
      <c r="AR40">
        <f>S59</f>
        <v>-18.096700260243722</v>
      </c>
      <c r="AS40">
        <f>T40</f>
        <v>-4.5034642032332481</v>
      </c>
      <c r="AT40">
        <f>T41</f>
        <v>-9.6958620569900482</v>
      </c>
      <c r="AU40">
        <f>T42</f>
        <v>-5.4283370088037524</v>
      </c>
      <c r="AV40">
        <f>T43</f>
        <v>-9.6485439927763839</v>
      </c>
      <c r="AW40">
        <f>T44</f>
        <v>-5.6074076646581759</v>
      </c>
      <c r="AX40">
        <f>T45</f>
        <v>-7.1339578738995213</v>
      </c>
      <c r="AY40">
        <f>T46</f>
        <v>-11.840802931115313</v>
      </c>
      <c r="AZ40">
        <f>T47</f>
        <v>-11.110411710569705</v>
      </c>
      <c r="BA40">
        <f>T48</f>
        <v>-9.421938217367904</v>
      </c>
      <c r="BB40">
        <f>T49</f>
        <v>-7.3225789647328394</v>
      </c>
      <c r="BC40">
        <f>T50</f>
        <v>-6.5622341072079715</v>
      </c>
      <c r="BD40">
        <f>T51</f>
        <v>-9.2389605653857565</v>
      </c>
      <c r="BE40">
        <f>T52</f>
        <v>-5.593082012189825</v>
      </c>
      <c r="BF40">
        <f>T53</f>
        <v>10.782441091180619</v>
      </c>
      <c r="BG40">
        <f>T54</f>
        <v>6.6944208095296194</v>
      </c>
      <c r="BH40">
        <f>T55</f>
        <v>1.7792026255014077</v>
      </c>
      <c r="BI40">
        <f>T56</f>
        <v>6.0953480699439275</v>
      </c>
      <c r="BJ40">
        <f>T57</f>
        <v>16.48969421243639</v>
      </c>
      <c r="BK40">
        <f>T58</f>
        <v>11.199187344805427</v>
      </c>
      <c r="BL40">
        <f>T59</f>
        <v>9.7733508135234093</v>
      </c>
    </row>
    <row r="41" spans="9:64" x14ac:dyDescent="0.25">
      <c r="I41" s="1">
        <v>0.1</v>
      </c>
      <c r="J41">
        <f>AVERAGE(B5,G5,L5,Q5,V5,AA5,AF5,AK5)</f>
        <v>16.412074999999998</v>
      </c>
      <c r="K41">
        <f>AVERAGE(C5,H5,M5,R5,W5,AB5,AG5,AL5)</f>
        <v>5.4995500000000002</v>
      </c>
      <c r="O41">
        <f>J42-J40</f>
        <v>0.67811250000000101</v>
      </c>
      <c r="P41">
        <f>K42-K40</f>
        <v>-0.55837499999999984</v>
      </c>
      <c r="R41" s="1">
        <v>0.2</v>
      </c>
      <c r="S41">
        <f>O41/J40*100</f>
        <v>4.2536792062998012</v>
      </c>
      <c r="T41">
        <f>P41/K40*100</f>
        <v>-9.6958620569900482</v>
      </c>
    </row>
    <row r="42" spans="9:64" x14ac:dyDescent="0.25">
      <c r="I42" s="1">
        <v>0.2</v>
      </c>
      <c r="J42">
        <f>AVERAGE(B6,G6,L6,Q6,V6,AA6,AF6,AK6)</f>
        <v>16.619900000000001</v>
      </c>
      <c r="K42">
        <f>AVERAGE(C6,H6,M6,R6,W6,AB6,AG6,AL6)</f>
        <v>5.2005249999999998</v>
      </c>
      <c r="O42">
        <f>J43-J40</f>
        <v>-1.3627750000000027</v>
      </c>
      <c r="P42">
        <f>K43-K40</f>
        <v>-0.31261249999999929</v>
      </c>
      <c r="R42" s="1">
        <v>0.3</v>
      </c>
      <c r="S42">
        <f>O42/J40*100</f>
        <v>-8.5484453986104292</v>
      </c>
      <c r="T42">
        <f>P42/K40*100</f>
        <v>-5.4283370088037524</v>
      </c>
    </row>
    <row r="43" spans="9:64" x14ac:dyDescent="0.25">
      <c r="I43" s="1">
        <v>0.3</v>
      </c>
      <c r="J43">
        <f>AVERAGE(B7,G7,L7,Q7,V7,AA7,AF7,AK7)</f>
        <v>14.579012499999997</v>
      </c>
      <c r="K43">
        <f>AVERAGE(C7,H7,M7,R7,W7,AB7,AG7,AL7)</f>
        <v>5.4462875000000004</v>
      </c>
      <c r="O43">
        <f>J44-J40</f>
        <v>-2.3534999999999986</v>
      </c>
      <c r="P43">
        <f>K44-K40</f>
        <v>-0.55564999999999909</v>
      </c>
      <c r="R43" s="1">
        <v>0.4</v>
      </c>
      <c r="S43">
        <f>O43/J40*100</f>
        <v>-14.7630872635832</v>
      </c>
      <c r="T43">
        <f>P43/K40*100</f>
        <v>-9.6485439927763839</v>
      </c>
    </row>
    <row r="44" spans="9:64" x14ac:dyDescent="0.25">
      <c r="I44" s="1">
        <v>0.4</v>
      </c>
      <c r="J44">
        <f>AVERAGE(B8,G8,L8,Q8,V8,AA8,AF8,AK8)</f>
        <v>13.588287500000002</v>
      </c>
      <c r="K44">
        <f t="shared" ref="K43:K60" si="0">AVERAGE(C8,H8,M8,R8,W8,AB8,AG8,AL8)</f>
        <v>5.2032500000000006</v>
      </c>
      <c r="O44">
        <f>J45-J40</f>
        <v>0.35536249999999825</v>
      </c>
      <c r="P44">
        <f>K45-K40</f>
        <v>-0.32292499999999968</v>
      </c>
      <c r="R44" s="1">
        <v>0.5</v>
      </c>
      <c r="S44">
        <f>O44/J40*100</f>
        <v>2.2291258116443857</v>
      </c>
      <c r="T44">
        <f>P44/K40*100</f>
        <v>-5.6074076646581759</v>
      </c>
    </row>
    <row r="45" spans="9:64" x14ac:dyDescent="0.25">
      <c r="I45" s="1">
        <v>0.5</v>
      </c>
      <c r="J45">
        <f t="shared" ref="J45:J60" si="1">AVERAGE(B9,G9,L9,Q9,V9,AA9,AF9,AK9)</f>
        <v>16.297149999999998</v>
      </c>
      <c r="K45">
        <f t="shared" si="0"/>
        <v>5.435975</v>
      </c>
      <c r="O45">
        <f>J46-J40</f>
        <v>0.44423749999999984</v>
      </c>
      <c r="P45">
        <f>K46-K40</f>
        <v>-0.41083749999999952</v>
      </c>
      <c r="R45" s="1">
        <v>0.6</v>
      </c>
      <c r="S45">
        <f>O45/J40*100</f>
        <v>2.7866228928217733</v>
      </c>
      <c r="T45">
        <f>P45/K40*100</f>
        <v>-7.1339578738995213</v>
      </c>
    </row>
    <row r="46" spans="9:64" x14ac:dyDescent="0.25">
      <c r="I46" s="1">
        <v>0.6</v>
      </c>
      <c r="J46">
        <f t="shared" si="1"/>
        <v>16.386025</v>
      </c>
      <c r="K46">
        <f t="shared" si="0"/>
        <v>5.3480625000000002</v>
      </c>
      <c r="O46">
        <f>J47-J40</f>
        <v>-2.0275124999999985</v>
      </c>
      <c r="P46">
        <f>K47-K40</f>
        <v>-0.68189999999999973</v>
      </c>
      <c r="R46" s="1">
        <v>0.7</v>
      </c>
      <c r="S46">
        <f>O46/J40*100</f>
        <v>-12.718225606758329</v>
      </c>
      <c r="T46">
        <f>P46/K40*100</f>
        <v>-11.840802931115313</v>
      </c>
    </row>
    <row r="47" spans="9:64" x14ac:dyDescent="0.25">
      <c r="I47" s="1">
        <v>0.7</v>
      </c>
      <c r="J47">
        <f t="shared" si="1"/>
        <v>13.914275000000002</v>
      </c>
      <c r="K47">
        <f t="shared" si="0"/>
        <v>5.077</v>
      </c>
      <c r="O47">
        <f>J48-J40</f>
        <v>-1.8360625000000006</v>
      </c>
      <c r="P47">
        <f>K48-K40</f>
        <v>-0.63983749999999873</v>
      </c>
      <c r="R47" s="1">
        <v>0.8</v>
      </c>
      <c r="S47">
        <f>O47/J40*100</f>
        <v>-11.517293779006906</v>
      </c>
      <c r="T47">
        <f>P47/K40*100</f>
        <v>-11.110411710569705</v>
      </c>
    </row>
    <row r="48" spans="9:64" x14ac:dyDescent="0.25">
      <c r="I48" s="1">
        <v>0.8</v>
      </c>
      <c r="J48">
        <f t="shared" si="1"/>
        <v>14.105725</v>
      </c>
      <c r="K48">
        <f t="shared" si="0"/>
        <v>5.119062500000001</v>
      </c>
      <c r="O48">
        <f>J49-J40</f>
        <v>-3.3228249999999999</v>
      </c>
      <c r="P48">
        <f>K49-K40</f>
        <v>-0.54260000000000019</v>
      </c>
      <c r="R48" s="1">
        <v>0.9</v>
      </c>
      <c r="S48">
        <f>O48/J40*100</f>
        <v>-20.843490731513011</v>
      </c>
      <c r="T48">
        <f>P48/K40*100</f>
        <v>-9.421938217367904</v>
      </c>
    </row>
    <row r="49" spans="1:20" x14ac:dyDescent="0.25">
      <c r="I49" s="1">
        <v>0.9</v>
      </c>
      <c r="J49">
        <f t="shared" si="1"/>
        <v>12.6189625</v>
      </c>
      <c r="K49">
        <f t="shared" si="0"/>
        <v>5.2162999999999995</v>
      </c>
      <c r="O49">
        <f>J50-J40</f>
        <v>-1.2928125000000001</v>
      </c>
      <c r="P49">
        <f>K50-K40</f>
        <v>-0.42169999999999952</v>
      </c>
      <c r="R49" s="1">
        <v>1</v>
      </c>
      <c r="S49">
        <f>O49/J40*100</f>
        <v>-8.1095830690253532</v>
      </c>
      <c r="T49">
        <f>P49/K40*100</f>
        <v>-7.3225789647328394</v>
      </c>
    </row>
    <row r="50" spans="1:20" x14ac:dyDescent="0.25">
      <c r="I50" s="1">
        <v>1</v>
      </c>
      <c r="J50">
        <f t="shared" si="1"/>
        <v>14.648975</v>
      </c>
      <c r="K50">
        <f t="shared" si="0"/>
        <v>5.3372000000000002</v>
      </c>
      <c r="O50">
        <f>J51-J40</f>
        <v>-1.365000000000002</v>
      </c>
      <c r="P50">
        <f>K51-K40</f>
        <v>-0.37791249999999987</v>
      </c>
      <c r="R50" s="1">
        <v>1.1000000000000001</v>
      </c>
      <c r="S50">
        <f>O50/J40*100</f>
        <v>-8.5624024282095217</v>
      </c>
      <c r="T50">
        <f>P50/K40*100</f>
        <v>-6.5622341072079715</v>
      </c>
    </row>
    <row r="51" spans="1:20" x14ac:dyDescent="0.25">
      <c r="A51" t="s">
        <v>20</v>
      </c>
      <c r="I51" s="1">
        <v>1.1000000000000001</v>
      </c>
      <c r="J51">
        <f t="shared" si="1"/>
        <v>14.576787499999998</v>
      </c>
      <c r="K51">
        <f t="shared" si="0"/>
        <v>5.3809874999999998</v>
      </c>
      <c r="O51">
        <f>J52-J40</f>
        <v>-2.831412499999999</v>
      </c>
      <c r="P51">
        <f>K52-K40</f>
        <v>-0.53206250000000033</v>
      </c>
      <c r="R51" s="1">
        <v>1.2</v>
      </c>
      <c r="S51">
        <f>O51/J40*100</f>
        <v>-17.760947447078937</v>
      </c>
      <c r="T51">
        <f>P51/K40*100</f>
        <v>-9.2389605653857565</v>
      </c>
    </row>
    <row r="52" spans="1:20" x14ac:dyDescent="0.25">
      <c r="A52" t="s">
        <v>21</v>
      </c>
      <c r="I52" s="1">
        <v>1.2</v>
      </c>
      <c r="J52">
        <f t="shared" si="1"/>
        <v>13.110375000000001</v>
      </c>
      <c r="K52">
        <f t="shared" si="0"/>
        <v>5.2268374999999994</v>
      </c>
      <c r="O52">
        <f>J53-J40</f>
        <v>-2.7778375000000004</v>
      </c>
      <c r="P52">
        <f>K53-K40</f>
        <v>-0.32209999999999983</v>
      </c>
      <c r="R52" s="1">
        <v>1.3</v>
      </c>
      <c r="S52">
        <f>O52/J40*100</f>
        <v>-17.424880992799586</v>
      </c>
      <c r="T52">
        <f>P52/K40*100</f>
        <v>-5.593082012189825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13.16395</v>
      </c>
      <c r="K53">
        <f t="shared" si="0"/>
        <v>5.4367999999999999</v>
      </c>
      <c r="O53">
        <f>J54-J40</f>
        <v>-2.1792875000000009</v>
      </c>
      <c r="P53">
        <f>K54-K40</f>
        <v>0.62095000000000056</v>
      </c>
      <c r="R53" s="1">
        <v>1.4</v>
      </c>
      <c r="S53">
        <f>O53/J40*100</f>
        <v>-13.670283210085449</v>
      </c>
      <c r="T53">
        <f>P53/K40*100</f>
        <v>10.782441091180619</v>
      </c>
    </row>
    <row r="54" spans="1:20" x14ac:dyDescent="0.25">
      <c r="A54" s="1">
        <v>1</v>
      </c>
      <c r="B54">
        <f>B4</f>
        <v>17.5852</v>
      </c>
      <c r="C54">
        <f>C4</f>
        <v>5.0274999999999999</v>
      </c>
      <c r="I54" s="1">
        <v>1.4</v>
      </c>
      <c r="J54">
        <f t="shared" si="1"/>
        <v>13.762499999999999</v>
      </c>
      <c r="K54">
        <f t="shared" si="0"/>
        <v>6.3798500000000002</v>
      </c>
      <c r="O54">
        <f>J55-J40</f>
        <v>-2.2127750000000006</v>
      </c>
      <c r="P54">
        <f>K55-K40</f>
        <v>0.38552500000000123</v>
      </c>
      <c r="R54" s="1">
        <v>1.5</v>
      </c>
      <c r="S54">
        <f>O54/J40*100</f>
        <v>-13.88034434657971</v>
      </c>
      <c r="T54">
        <f>P54/K40*100</f>
        <v>6.6944208095296194</v>
      </c>
    </row>
    <row r="55" spans="1:20" x14ac:dyDescent="0.25">
      <c r="A55" s="1">
        <v>2</v>
      </c>
      <c r="B55">
        <f>G4</f>
        <v>11.339399999999999</v>
      </c>
      <c r="C55">
        <f>H4</f>
        <v>6.2051999999999996</v>
      </c>
      <c r="I55" s="1">
        <v>1.5</v>
      </c>
      <c r="J55">
        <f t="shared" si="1"/>
        <v>13.7290125</v>
      </c>
      <c r="K55">
        <f t="shared" si="0"/>
        <v>6.1444250000000009</v>
      </c>
      <c r="O55">
        <f>J56-J40</f>
        <v>-1.9992249999999974</v>
      </c>
      <c r="P55">
        <f>K56-K40</f>
        <v>0.10246250000000057</v>
      </c>
      <c r="R55" s="1">
        <v>1.6</v>
      </c>
      <c r="S55">
        <f>O55/J40*100</f>
        <v>-12.540783146181051</v>
      </c>
      <c r="T55">
        <f>P55/K40*100</f>
        <v>1.7792026255014077</v>
      </c>
    </row>
    <row r="56" spans="1:20" x14ac:dyDescent="0.25">
      <c r="A56" s="1">
        <v>3</v>
      </c>
      <c r="B56">
        <f>L4</f>
        <v>16.841000000000001</v>
      </c>
      <c r="C56">
        <f>M4</f>
        <v>6.2085999999999997</v>
      </c>
      <c r="I56" s="1">
        <v>1.6</v>
      </c>
      <c r="J56">
        <f t="shared" si="1"/>
        <v>13.942562500000003</v>
      </c>
      <c r="K56">
        <f t="shared" si="0"/>
        <v>5.8613625000000003</v>
      </c>
      <c r="O56">
        <f>J57-J40</f>
        <v>-2.6038499999999996</v>
      </c>
      <c r="P56">
        <f>K57-K40</f>
        <v>0.35102500000000081</v>
      </c>
      <c r="R56" s="1">
        <v>1.7</v>
      </c>
      <c r="S56">
        <f>O56/J40*100</f>
        <v>-16.333488324317454</v>
      </c>
      <c r="T56">
        <f>P56/K40*100</f>
        <v>6.0953480699439275</v>
      </c>
    </row>
    <row r="57" spans="1:20" x14ac:dyDescent="0.25">
      <c r="A57" s="1">
        <v>4</v>
      </c>
      <c r="B57">
        <f>Q4</f>
        <v>16.354900000000001</v>
      </c>
      <c r="C57">
        <f>R4</f>
        <v>5.2483000000000004</v>
      </c>
      <c r="I57" s="1">
        <v>1.7</v>
      </c>
      <c r="J57">
        <f t="shared" si="1"/>
        <v>13.337937500000001</v>
      </c>
      <c r="K57">
        <f t="shared" si="0"/>
        <v>6.1099250000000005</v>
      </c>
      <c r="O57">
        <f>J58-J40</f>
        <v>-1.806750000000001</v>
      </c>
      <c r="P57">
        <f>K58-K40</f>
        <v>0.94962499999999928</v>
      </c>
      <c r="R57" s="1">
        <v>1.8</v>
      </c>
      <c r="S57">
        <f>O57/J40*100</f>
        <v>-11.333421675580615</v>
      </c>
      <c r="T57">
        <f>P57/K40*100</f>
        <v>16.48969421243639</v>
      </c>
    </row>
    <row r="58" spans="1:20" x14ac:dyDescent="0.25">
      <c r="A58" s="1">
        <v>5</v>
      </c>
      <c r="B58">
        <f>V4</f>
        <v>15.4335</v>
      </c>
      <c r="C58">
        <f>W4</f>
        <v>4.8837000000000002</v>
      </c>
      <c r="I58" s="1">
        <v>1.8</v>
      </c>
      <c r="J58">
        <f t="shared" si="1"/>
        <v>14.135037499999999</v>
      </c>
      <c r="K58">
        <f t="shared" si="0"/>
        <v>6.708524999999999</v>
      </c>
      <c r="O58">
        <f>J59-J40</f>
        <v>-3.3530999999999995</v>
      </c>
      <c r="P58">
        <f>K59-K40</f>
        <v>0.64494999999999969</v>
      </c>
      <c r="R58" s="1">
        <v>1.9</v>
      </c>
      <c r="S58">
        <f>O58/J40*100</f>
        <v>-21.03340042639509</v>
      </c>
      <c r="T58">
        <f>P58/K40*100</f>
        <v>11.199187344805427</v>
      </c>
    </row>
    <row r="59" spans="1:20" x14ac:dyDescent="0.25">
      <c r="A59" s="1">
        <v>6</v>
      </c>
      <c r="B59">
        <f>AA4</f>
        <v>15.1942</v>
      </c>
      <c r="C59">
        <f>AB4</f>
        <v>5.0964</v>
      </c>
      <c r="I59" s="1">
        <v>1.9</v>
      </c>
      <c r="J59">
        <f t="shared" si="1"/>
        <v>12.588687500000001</v>
      </c>
      <c r="K59">
        <f t="shared" si="0"/>
        <v>6.4038499999999994</v>
      </c>
      <c r="O59">
        <f>J60-J40</f>
        <v>-2.8849375000000013</v>
      </c>
      <c r="P59">
        <f>K60-K40</f>
        <v>0.56283749999999966</v>
      </c>
      <c r="R59" s="1">
        <v>2</v>
      </c>
      <c r="S59">
        <f>O59/J40*100</f>
        <v>-18.096700260243722</v>
      </c>
      <c r="T59">
        <f>P59/K40*100</f>
        <v>9.7733508135234093</v>
      </c>
    </row>
    <row r="60" spans="1:20" x14ac:dyDescent="0.25">
      <c r="A60" s="1">
        <v>7</v>
      </c>
      <c r="B60">
        <f>AF4</f>
        <v>17.661300000000001</v>
      </c>
      <c r="C60">
        <f>AG4</f>
        <v>5.0372000000000003</v>
      </c>
      <c r="I60" s="1">
        <v>2</v>
      </c>
      <c r="J60">
        <f>AVERAGE(B24,G24,L24,Q24,V24,AA24,AF24,AK24)</f>
        <v>13.056849999999999</v>
      </c>
      <c r="K60">
        <f>AVERAGE(C24,H24,M24,R24,W24,AB24,AG24,AL24)</f>
        <v>6.3217374999999993</v>
      </c>
    </row>
    <row r="61" spans="1:20" x14ac:dyDescent="0.25">
      <c r="A61" s="1">
        <v>8</v>
      </c>
      <c r="B61">
        <f>AK4</f>
        <v>17.1248</v>
      </c>
      <c r="C61">
        <f>AL4</f>
        <v>8.3643000000000001</v>
      </c>
    </row>
    <row r="63" spans="1:20" x14ac:dyDescent="0.25">
      <c r="A63" t="s">
        <v>22</v>
      </c>
      <c r="B63">
        <f>AVERAGE(B54:B61)</f>
        <v>15.9417875</v>
      </c>
      <c r="C63">
        <f>AVERAGE(C54:C61)</f>
        <v>5.7588999999999997</v>
      </c>
    </row>
    <row r="64" spans="1:20" x14ac:dyDescent="0.25">
      <c r="A64" t="s">
        <v>8</v>
      </c>
      <c r="B64">
        <f>STDEV(B54:B61)</f>
        <v>2.0714213708310805</v>
      </c>
      <c r="C64">
        <f>STDEV(C54:C61)</f>
        <v>1.1778256868363155</v>
      </c>
    </row>
    <row r="65" spans="1:3" x14ac:dyDescent="0.25">
      <c r="A65" t="s">
        <v>23</v>
      </c>
      <c r="B65">
        <f>1.5*B64</f>
        <v>3.1071320562466207</v>
      </c>
      <c r="C65">
        <f>1.5*C64</f>
        <v>1.7667385302544734</v>
      </c>
    </row>
    <row r="66" spans="1:3" x14ac:dyDescent="0.25">
      <c r="A66" t="s">
        <v>9</v>
      </c>
      <c r="B66">
        <f>2*B64</f>
        <v>4.1428427416621609</v>
      </c>
      <c r="C66">
        <f>2*C64</f>
        <v>2.355651373672631</v>
      </c>
    </row>
    <row r="67" spans="1:3" x14ac:dyDescent="0.25">
      <c r="A67" t="s">
        <v>24</v>
      </c>
      <c r="B67">
        <f>B63+B65</f>
        <v>19.04891955624662</v>
      </c>
      <c r="C67">
        <f>C63+C65</f>
        <v>7.525638530254473</v>
      </c>
    </row>
    <row r="68" spans="1:3" x14ac:dyDescent="0.25">
      <c r="A68" t="s">
        <v>25</v>
      </c>
      <c r="B68">
        <f>B63+B66</f>
        <v>20.084630241662161</v>
      </c>
      <c r="C68">
        <f>C63+C66</f>
        <v>8.1145513736726311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2014-03-28T02:12:32Z</dcterms:created>
  <dcterms:modified xsi:type="dcterms:W3CDTF">2014-03-28T02:13:10Z</dcterms:modified>
</cp:coreProperties>
</file>