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G29" i="1" l="1"/>
  <c r="H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<sst xmlns="http://schemas.openxmlformats.org/spreadsheetml/2006/main" count="80" uniqueCount="26">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</sst>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11.0015</v>
      </c>
      <c r="C4">
        <v>3.5764</v>
      </c>
      <c r="F4" s="1">
        <v>429</v>
      </c>
      <c r="G4">
        <v>11.117900000000001</v>
      </c>
      <c r="H4">
        <v>3.1869999999999998</v>
      </c>
      <c r="K4" s="1">
        <v>429</v>
      </c>
      <c r="L4">
        <v>12.826599999999999</v>
      </c>
      <c r="M4">
        <v>3.0968</v>
      </c>
      <c r="P4" s="1">
        <v>429</v>
      </c>
      <c r="Q4">
        <v>15.918200000000001</v>
      </c>
      <c r="R4">
        <v>2.6493000000000002</v>
      </c>
      <c r="U4" s="1">
        <v>429</v>
      </c>
      <c r="V4">
        <v>11.567500000000001</v>
      </c>
      <c r="W4">
        <v>2.7968000000000002</v>
      </c>
      <c r="Z4" s="1">
        <v>429</v>
      </c>
      <c r="AA4">
        <v>12.768800000000001</v>
      </c>
      <c r="AB4">
        <v>2.9619</v>
      </c>
      <c r="AE4" s="1">
        <v>429</v>
      </c>
      <c r="AF4">
        <v>16.028099999999998</v>
      </c>
      <c r="AG4">
        <v>2.8942999999999999</v>
      </c>
      <c r="AJ4" s="1">
        <v>429</v>
      </c>
      <c r="AK4">
        <v>13.051</v>
      </c>
      <c r="AL4">
        <v>3.3896999999999999</v>
      </c>
    </row>
    <row r="5" spans="1:38" x14ac:dyDescent="0.25">
      <c r="A5" s="1">
        <v>0.1</v>
      </c>
      <c r="B5">
        <v>9.548</v>
      </c>
      <c r="C5">
        <v>3.1739000000000002</v>
      </c>
      <c r="F5" s="1">
        <v>0.1</v>
      </c>
      <c r="G5">
        <v>10.599500000000001</v>
      </c>
      <c r="H5">
        <v>2.2448000000000001</v>
      </c>
      <c r="K5" s="1">
        <v>0.1</v>
      </c>
      <c r="L5">
        <v>13.313599999999999</v>
      </c>
      <c r="M5">
        <v>2.5788000000000002</v>
      </c>
      <c r="P5" s="1">
        <v>0.1</v>
      </c>
      <c r="Q5">
        <v>13.024800000000001</v>
      </c>
      <c r="R5">
        <v>2.6604000000000001</v>
      </c>
      <c r="U5" s="1">
        <v>0.1</v>
      </c>
      <c r="V5">
        <v>10.709</v>
      </c>
      <c r="W5">
        <v>2.9691000000000001</v>
      </c>
      <c r="Z5" s="1">
        <v>0.1</v>
      </c>
      <c r="AA5">
        <v>13.5403</v>
      </c>
      <c r="AB5">
        <v>3.0379999999999998</v>
      </c>
      <c r="AE5" s="1">
        <v>0.1</v>
      </c>
      <c r="AF5">
        <v>13.5296</v>
      </c>
      <c r="AG5">
        <v>3.3561999999999999</v>
      </c>
      <c r="AJ5" s="1">
        <v>0.1</v>
      </c>
      <c r="AK5">
        <v>13.268700000000001</v>
      </c>
      <c r="AL5">
        <v>3.0710000000000002</v>
      </c>
    </row>
    <row r="6" spans="1:38" x14ac:dyDescent="0.25">
      <c r="A6" s="1">
        <v>0.2</v>
      </c>
      <c r="B6">
        <v>10.9953</v>
      </c>
      <c r="C6">
        <v>2.9569000000000001</v>
      </c>
      <c r="F6" s="1">
        <v>0.2</v>
      </c>
      <c r="G6">
        <v>11.685700000000001</v>
      </c>
      <c r="H6">
        <v>2.4784999999999999</v>
      </c>
      <c r="K6" s="1">
        <v>0.2</v>
      </c>
      <c r="L6">
        <v>12.855399999999999</v>
      </c>
      <c r="M6">
        <v>2.8018000000000001</v>
      </c>
      <c r="P6" s="1">
        <v>0.2</v>
      </c>
      <c r="Q6">
        <v>20.056899999999999</v>
      </c>
      <c r="R6">
        <v>2.7898999999999998</v>
      </c>
      <c r="U6" s="1">
        <v>0.2</v>
      </c>
      <c r="V6">
        <v>11.3706</v>
      </c>
      <c r="W6">
        <v>2.7980999999999998</v>
      </c>
      <c r="Z6" s="1">
        <v>0.2</v>
      </c>
      <c r="AA6">
        <v>10.1737</v>
      </c>
      <c r="AB6">
        <v>2.9102999999999999</v>
      </c>
      <c r="AE6" s="1">
        <v>0.2</v>
      </c>
      <c r="AF6">
        <v>19.2834</v>
      </c>
      <c r="AG6">
        <v>2.6103999999999998</v>
      </c>
      <c r="AJ6" s="1">
        <v>0.2</v>
      </c>
      <c r="AK6">
        <v>20.0044</v>
      </c>
      <c r="AL6">
        <v>3.4799000000000002</v>
      </c>
    </row>
    <row r="7" spans="1:38" x14ac:dyDescent="0.25">
      <c r="A7" s="1">
        <v>0.3</v>
      </c>
      <c r="B7">
        <v>10.5846</v>
      </c>
      <c r="C7">
        <v>3.1198000000000001</v>
      </c>
      <c r="F7" s="1">
        <v>0.3</v>
      </c>
      <c r="G7">
        <v>16.541399999999999</v>
      </c>
      <c r="H7">
        <v>2.8757999999999999</v>
      </c>
      <c r="K7" s="1">
        <v>0.3</v>
      </c>
      <c r="L7">
        <v>9.9397000000000002</v>
      </c>
      <c r="M7">
        <v>2.3521999999999998</v>
      </c>
      <c r="P7" s="1">
        <v>0.3</v>
      </c>
      <c r="Q7">
        <v>11.948399999999999</v>
      </c>
      <c r="R7">
        <v>2.65</v>
      </c>
      <c r="U7" s="1">
        <v>0.3</v>
      </c>
      <c r="V7">
        <v>13.8505</v>
      </c>
      <c r="W7">
        <v>2.3527999999999998</v>
      </c>
      <c r="Z7" s="1">
        <v>0.3</v>
      </c>
      <c r="AA7">
        <v>11.259</v>
      </c>
      <c r="AB7">
        <v>2.5263</v>
      </c>
      <c r="AE7" s="1">
        <v>0.3</v>
      </c>
      <c r="AF7">
        <v>14.964700000000001</v>
      </c>
      <c r="AG7">
        <v>2.7282000000000002</v>
      </c>
      <c r="AJ7" s="1">
        <v>0.3</v>
      </c>
      <c r="AK7">
        <v>10.303699999999999</v>
      </c>
      <c r="AL7">
        <v>3.0760999999999998</v>
      </c>
    </row>
    <row r="8" spans="1:38" x14ac:dyDescent="0.25">
      <c r="A8" s="1">
        <v>0.4</v>
      </c>
      <c r="B8">
        <v>10.9704</v>
      </c>
      <c r="C8">
        <v>2.8967999999999998</v>
      </c>
      <c r="F8" s="1">
        <v>0.4</v>
      </c>
      <c r="G8">
        <v>10.5884</v>
      </c>
      <c r="H8">
        <v>2.8746</v>
      </c>
      <c r="K8" s="1">
        <v>0.4</v>
      </c>
      <c r="L8">
        <v>10.904500000000001</v>
      </c>
      <c r="M8">
        <v>3.3218999999999999</v>
      </c>
      <c r="P8" s="1">
        <v>0.4</v>
      </c>
      <c r="Q8">
        <v>13.649800000000001</v>
      </c>
      <c r="R8">
        <v>2.7052</v>
      </c>
      <c r="U8" s="1">
        <v>0.4</v>
      </c>
      <c r="V8">
        <v>10.1881</v>
      </c>
      <c r="W8">
        <v>3.0299</v>
      </c>
      <c r="Z8" s="1">
        <v>0.4</v>
      </c>
      <c r="AA8">
        <v>11.8735</v>
      </c>
      <c r="AB8">
        <v>3.4693000000000001</v>
      </c>
      <c r="AE8" s="1">
        <v>0.4</v>
      </c>
      <c r="AF8">
        <v>14.5845</v>
      </c>
      <c r="AG8">
        <v>2.6785000000000001</v>
      </c>
      <c r="AJ8" s="1">
        <v>0.4</v>
      </c>
      <c r="AK8">
        <v>12.5632</v>
      </c>
      <c r="AL8">
        <v>3.1467999999999998</v>
      </c>
    </row>
    <row r="9" spans="1:38" x14ac:dyDescent="0.25">
      <c r="A9" s="1">
        <v>0.5</v>
      </c>
      <c r="B9">
        <v>11.976599999999999</v>
      </c>
      <c r="C9">
        <v>2.4723000000000002</v>
      </c>
      <c r="F9" s="1">
        <v>0.5</v>
      </c>
      <c r="G9">
        <v>9.2127999999999997</v>
      </c>
      <c r="H9">
        <v>3.0929000000000002</v>
      </c>
      <c r="K9" s="1">
        <v>0.5</v>
      </c>
      <c r="L9">
        <v>10.154500000000001</v>
      </c>
      <c r="M9">
        <v>3.3506999999999998</v>
      </c>
      <c r="P9" s="1">
        <v>0.5</v>
      </c>
      <c r="Q9">
        <v>15.918200000000001</v>
      </c>
      <c r="R9">
        <v>3.1284999999999998</v>
      </c>
      <c r="U9" s="1">
        <v>0.5</v>
      </c>
      <c r="V9">
        <v>12.6075</v>
      </c>
      <c r="W9">
        <v>2.7081</v>
      </c>
      <c r="Z9" s="1">
        <v>0.5</v>
      </c>
      <c r="AA9">
        <v>14.311</v>
      </c>
      <c r="AB9">
        <v>2.6333000000000002</v>
      </c>
      <c r="AE9" s="1">
        <v>0.5</v>
      </c>
      <c r="AF9">
        <v>11.7485</v>
      </c>
      <c r="AG9">
        <v>2.9683999999999999</v>
      </c>
      <c r="AJ9" s="1">
        <v>0.5</v>
      </c>
      <c r="AK9">
        <v>15.6287</v>
      </c>
      <c r="AL9">
        <v>3.6452</v>
      </c>
    </row>
    <row r="10" spans="1:38" x14ac:dyDescent="0.25">
      <c r="A10" s="1">
        <v>0.6</v>
      </c>
      <c r="B10">
        <v>13.013999999999999</v>
      </c>
      <c r="C10">
        <v>2.9872000000000001</v>
      </c>
      <c r="F10" s="1">
        <v>0.6</v>
      </c>
      <c r="G10">
        <v>10.026899999999999</v>
      </c>
      <c r="H10">
        <v>3.3683000000000001</v>
      </c>
      <c r="K10" s="1">
        <v>0.6</v>
      </c>
      <c r="L10">
        <v>10.0863</v>
      </c>
      <c r="M10">
        <v>2.6911</v>
      </c>
      <c r="P10" s="1">
        <v>0.6</v>
      </c>
      <c r="Q10">
        <v>18.8977</v>
      </c>
      <c r="R10">
        <v>2.6533000000000002</v>
      </c>
      <c r="U10" s="1">
        <v>0.6</v>
      </c>
      <c r="V10">
        <v>11.6967</v>
      </c>
      <c r="W10">
        <v>2.2555000000000001</v>
      </c>
      <c r="Z10" s="1">
        <v>0.6</v>
      </c>
      <c r="AA10">
        <v>16.309999999999999</v>
      </c>
      <c r="AB10">
        <v>2.4592999999999998</v>
      </c>
      <c r="AE10" s="1">
        <v>0.6</v>
      </c>
      <c r="AF10">
        <v>10.1442</v>
      </c>
      <c r="AG10">
        <v>3.8065000000000002</v>
      </c>
      <c r="AJ10" s="1">
        <v>0.6</v>
      </c>
      <c r="AK10">
        <v>12.7096</v>
      </c>
      <c r="AL10">
        <v>2.9948999999999999</v>
      </c>
    </row>
    <row r="11" spans="1:38" x14ac:dyDescent="0.25">
      <c r="A11" s="1">
        <v>0.7</v>
      </c>
      <c r="B11">
        <v>8.6305999999999994</v>
      </c>
      <c r="C11">
        <v>3.2029000000000001</v>
      </c>
      <c r="F11" s="1">
        <v>0.7</v>
      </c>
      <c r="G11">
        <v>10.798500000000001</v>
      </c>
      <c r="H11">
        <v>4.3719000000000001</v>
      </c>
      <c r="K11" s="1">
        <v>0.7</v>
      </c>
      <c r="L11">
        <v>10.4665</v>
      </c>
      <c r="M11">
        <v>2.9346999999999999</v>
      </c>
      <c r="P11" s="1">
        <v>0.7</v>
      </c>
      <c r="Q11">
        <v>11.5951</v>
      </c>
      <c r="R11">
        <v>2.8662999999999998</v>
      </c>
      <c r="U11" s="1">
        <v>0.7</v>
      </c>
      <c r="V11">
        <v>12.5572</v>
      </c>
      <c r="W11">
        <v>2.3262</v>
      </c>
      <c r="Z11" s="1">
        <v>0.7</v>
      </c>
      <c r="AA11">
        <v>12.9383</v>
      </c>
      <c r="AB11">
        <v>3.3260999999999998</v>
      </c>
      <c r="AE11" s="1">
        <v>0.7</v>
      </c>
      <c r="AF11">
        <v>15.8003</v>
      </c>
      <c r="AG11">
        <v>3.3662000000000001</v>
      </c>
      <c r="AJ11" s="1">
        <v>0.7</v>
      </c>
      <c r="AK11">
        <v>13.5421</v>
      </c>
      <c r="AL11">
        <v>3.0183</v>
      </c>
    </row>
    <row r="12" spans="1:38" x14ac:dyDescent="0.25">
      <c r="A12" s="1">
        <v>0.8</v>
      </c>
      <c r="B12">
        <v>9.1135999999999999</v>
      </c>
      <c r="C12">
        <v>2.2052</v>
      </c>
      <c r="F12" s="1">
        <v>0.8</v>
      </c>
      <c r="G12">
        <v>11.4932</v>
      </c>
      <c r="H12">
        <v>2.8336999999999999</v>
      </c>
      <c r="K12" s="1">
        <v>0.8</v>
      </c>
      <c r="L12">
        <v>11.667</v>
      </c>
      <c r="M12">
        <v>3.2332999999999998</v>
      </c>
      <c r="P12" s="1">
        <v>0.8</v>
      </c>
      <c r="Q12">
        <v>16.049299999999999</v>
      </c>
      <c r="R12">
        <v>2.9830999999999999</v>
      </c>
      <c r="U12" s="1">
        <v>0.8</v>
      </c>
      <c r="V12">
        <v>12.675800000000001</v>
      </c>
      <c r="W12">
        <v>2.5874000000000001</v>
      </c>
      <c r="Z12" s="1">
        <v>0.8</v>
      </c>
      <c r="AA12">
        <v>14.595599999999999</v>
      </c>
      <c r="AB12">
        <v>2.6118999999999999</v>
      </c>
      <c r="AE12" s="1">
        <v>0.8</v>
      </c>
      <c r="AF12">
        <v>12.74</v>
      </c>
      <c r="AG12">
        <v>2.9681000000000002</v>
      </c>
      <c r="AJ12" s="1">
        <v>0.8</v>
      </c>
      <c r="AK12">
        <v>10.180099999999999</v>
      </c>
      <c r="AL12">
        <v>2.8022</v>
      </c>
    </row>
    <row r="13" spans="1:38" x14ac:dyDescent="0.25">
      <c r="A13" s="1">
        <v>0.9</v>
      </c>
      <c r="B13">
        <v>13.589700000000001</v>
      </c>
      <c r="C13">
        <v>3.1882000000000001</v>
      </c>
      <c r="F13" s="1">
        <v>0.9</v>
      </c>
      <c r="G13">
        <v>13.4908</v>
      </c>
      <c r="H13">
        <v>2.5724</v>
      </c>
      <c r="K13" s="1">
        <v>0.9</v>
      </c>
      <c r="L13">
        <v>9.3911999999999995</v>
      </c>
      <c r="M13">
        <v>2.5167999999999999</v>
      </c>
      <c r="P13" s="1">
        <v>0.9</v>
      </c>
      <c r="Q13">
        <v>13.2272</v>
      </c>
      <c r="R13">
        <v>2.3391000000000002</v>
      </c>
      <c r="U13" s="1">
        <v>0.9</v>
      </c>
      <c r="V13">
        <v>15.3452</v>
      </c>
      <c r="W13">
        <v>2.23</v>
      </c>
      <c r="Z13" s="1">
        <v>0.9</v>
      </c>
      <c r="AA13">
        <v>11.745200000000001</v>
      </c>
      <c r="AB13">
        <v>2.069</v>
      </c>
      <c r="AE13" s="1">
        <v>0.9</v>
      </c>
      <c r="AF13">
        <v>15.6676</v>
      </c>
      <c r="AG13">
        <v>2.9704000000000002</v>
      </c>
      <c r="AJ13" s="1">
        <v>0.9</v>
      </c>
      <c r="AK13">
        <v>11.7209</v>
      </c>
      <c r="AL13">
        <v>2.7023999999999999</v>
      </c>
    </row>
    <row r="14" spans="1:38" x14ac:dyDescent="0.25">
      <c r="A14" s="1">
        <v>1</v>
      </c>
      <c r="B14">
        <v>10.336600000000001</v>
      </c>
      <c r="C14">
        <v>3.0114000000000001</v>
      </c>
      <c r="F14" s="1">
        <v>1</v>
      </c>
      <c r="G14">
        <v>14.5296</v>
      </c>
      <c r="H14">
        <v>3.2860999999999998</v>
      </c>
      <c r="K14" s="1">
        <v>1</v>
      </c>
      <c r="L14">
        <v>9.4319000000000006</v>
      </c>
      <c r="M14">
        <v>3.1379999999999999</v>
      </c>
      <c r="P14" s="1">
        <v>1</v>
      </c>
      <c r="Q14">
        <v>15.6043</v>
      </c>
      <c r="R14">
        <v>2.6080000000000001</v>
      </c>
      <c r="U14" s="1">
        <v>1</v>
      </c>
      <c r="V14">
        <v>12.132</v>
      </c>
      <c r="W14">
        <v>2.4384999999999999</v>
      </c>
      <c r="Z14" s="1">
        <v>1</v>
      </c>
      <c r="AA14">
        <v>15.1691</v>
      </c>
      <c r="AB14">
        <v>3.4580000000000002</v>
      </c>
      <c r="AE14" s="1">
        <v>1</v>
      </c>
      <c r="AF14">
        <v>12.5753</v>
      </c>
      <c r="AG14">
        <v>3.3875999999999999</v>
      </c>
      <c r="AJ14" s="1">
        <v>1</v>
      </c>
      <c r="AK14">
        <v>11.083399999999999</v>
      </c>
      <c r="AL14">
        <v>3.2058</v>
      </c>
    </row>
    <row r="15" spans="1:38" x14ac:dyDescent="0.25">
      <c r="A15" s="1">
        <v>1.1000000000000001</v>
      </c>
      <c r="B15">
        <v>11.835000000000001</v>
      </c>
      <c r="C15">
        <v>3.2890999999999999</v>
      </c>
      <c r="F15" s="1">
        <v>1.1000000000000001</v>
      </c>
      <c r="G15">
        <v>12.342599999999999</v>
      </c>
      <c r="H15">
        <v>2.665</v>
      </c>
      <c r="K15" s="1">
        <v>1.1000000000000001</v>
      </c>
      <c r="L15">
        <v>10.335699999999999</v>
      </c>
      <c r="M15">
        <v>2.5895000000000001</v>
      </c>
      <c r="P15" s="1">
        <v>1.1000000000000001</v>
      </c>
      <c r="Q15">
        <v>12.2232</v>
      </c>
      <c r="R15">
        <v>2.7056</v>
      </c>
      <c r="U15" s="1">
        <v>1.1000000000000001</v>
      </c>
      <c r="V15">
        <v>13.513400000000001</v>
      </c>
      <c r="W15">
        <v>2.6536</v>
      </c>
      <c r="Z15" s="1">
        <v>1.1000000000000001</v>
      </c>
      <c r="AA15">
        <v>19.506900000000002</v>
      </c>
      <c r="AB15">
        <v>3.0224000000000002</v>
      </c>
      <c r="AE15" s="1">
        <v>1.1000000000000001</v>
      </c>
      <c r="AF15">
        <v>12.072800000000001</v>
      </c>
      <c r="AG15">
        <v>3.0882999999999998</v>
      </c>
      <c r="AJ15" s="1">
        <v>1.1000000000000001</v>
      </c>
      <c r="AK15">
        <v>15.313800000000001</v>
      </c>
      <c r="AL15">
        <v>2.9929999999999999</v>
      </c>
    </row>
    <row r="16" spans="1:38" x14ac:dyDescent="0.25">
      <c r="A16" s="1">
        <v>1.2</v>
      </c>
      <c r="B16">
        <v>13.7797</v>
      </c>
      <c r="C16">
        <v>2.6553</v>
      </c>
      <c r="F16" s="1">
        <v>1.2</v>
      </c>
      <c r="G16">
        <v>10.160600000000001</v>
      </c>
      <c r="H16">
        <v>3.2187000000000001</v>
      </c>
      <c r="K16" s="1">
        <v>1.2</v>
      </c>
      <c r="L16">
        <v>11.4963</v>
      </c>
      <c r="M16">
        <v>2.5994000000000002</v>
      </c>
      <c r="P16" s="1">
        <v>1.2</v>
      </c>
      <c r="Q16">
        <v>14.248799999999999</v>
      </c>
      <c r="R16">
        <v>3.0169000000000001</v>
      </c>
      <c r="U16" s="1">
        <v>1.2</v>
      </c>
      <c r="V16">
        <v>13.882199999999999</v>
      </c>
      <c r="W16">
        <v>2.6276000000000002</v>
      </c>
      <c r="Z16" s="1">
        <v>1.2</v>
      </c>
      <c r="AA16">
        <v>14.1282</v>
      </c>
      <c r="AB16">
        <v>2.7059000000000002</v>
      </c>
      <c r="AE16" s="1">
        <v>1.2</v>
      </c>
      <c r="AF16">
        <v>12.7951</v>
      </c>
      <c r="AG16">
        <v>3.1425999999999998</v>
      </c>
      <c r="AJ16" s="1">
        <v>1.2</v>
      </c>
      <c r="AK16">
        <v>13.0479</v>
      </c>
      <c r="AL16">
        <v>3.0148000000000001</v>
      </c>
    </row>
    <row r="17" spans="1:38" x14ac:dyDescent="0.25">
      <c r="A17" s="1">
        <v>1.3</v>
      </c>
      <c r="B17">
        <v>10.191000000000001</v>
      </c>
      <c r="C17">
        <v>3.3028</v>
      </c>
      <c r="F17" s="1">
        <v>1.3</v>
      </c>
      <c r="G17">
        <v>12.0969</v>
      </c>
      <c r="H17">
        <v>2.8119000000000001</v>
      </c>
      <c r="K17" s="1">
        <v>1.3</v>
      </c>
      <c r="L17">
        <v>11.9695</v>
      </c>
      <c r="M17">
        <v>3.1758000000000002</v>
      </c>
      <c r="P17" s="1">
        <v>1.3</v>
      </c>
      <c r="Q17">
        <v>11.282299999999999</v>
      </c>
      <c r="R17">
        <v>2.6315</v>
      </c>
      <c r="U17" s="1">
        <v>1.3</v>
      </c>
      <c r="V17">
        <v>13.055400000000001</v>
      </c>
      <c r="W17">
        <v>2.9662000000000002</v>
      </c>
      <c r="Z17" s="1">
        <v>1.3</v>
      </c>
      <c r="AA17">
        <v>14.082000000000001</v>
      </c>
      <c r="AB17">
        <v>2.6475</v>
      </c>
      <c r="AE17" s="1">
        <v>1.3</v>
      </c>
      <c r="AF17">
        <v>12.3208</v>
      </c>
      <c r="AG17">
        <v>2.8833000000000002</v>
      </c>
      <c r="AJ17" s="1">
        <v>1.3</v>
      </c>
      <c r="AK17">
        <v>14.5616</v>
      </c>
      <c r="AL17">
        <v>2.8106</v>
      </c>
    </row>
    <row r="18" spans="1:38" x14ac:dyDescent="0.25">
      <c r="A18" s="1">
        <v>1.4</v>
      </c>
      <c r="B18">
        <v>15.7066</v>
      </c>
      <c r="C18">
        <v>3.0131999999999999</v>
      </c>
      <c r="F18" s="1">
        <v>1.4</v>
      </c>
      <c r="G18">
        <v>12.851599999999999</v>
      </c>
      <c r="H18">
        <v>2.7957999999999998</v>
      </c>
      <c r="K18" s="1">
        <v>1.4</v>
      </c>
      <c r="L18">
        <v>11.8164</v>
      </c>
      <c r="M18">
        <v>2.0112999999999999</v>
      </c>
      <c r="P18" s="1">
        <v>1.4</v>
      </c>
      <c r="Q18">
        <v>9.7830999999999992</v>
      </c>
      <c r="R18">
        <v>2.4813999999999998</v>
      </c>
      <c r="U18" s="1">
        <v>1.4</v>
      </c>
      <c r="V18">
        <v>12.5564</v>
      </c>
      <c r="W18">
        <v>4.1055000000000001</v>
      </c>
      <c r="Z18" s="1">
        <v>1.4</v>
      </c>
      <c r="AA18">
        <v>15.714399999999999</v>
      </c>
      <c r="AB18">
        <v>2.8559999999999999</v>
      </c>
      <c r="AE18" s="1">
        <v>1.4</v>
      </c>
      <c r="AF18">
        <v>12.941000000000001</v>
      </c>
      <c r="AG18">
        <v>3.3841999999999999</v>
      </c>
      <c r="AJ18" s="1">
        <v>1.4</v>
      </c>
      <c r="AK18">
        <v>14.5443</v>
      </c>
      <c r="AL18">
        <v>2.9112</v>
      </c>
    </row>
    <row r="19" spans="1:38" x14ac:dyDescent="0.25">
      <c r="A19" s="1">
        <v>1.5</v>
      </c>
      <c r="B19">
        <v>11.676600000000001</v>
      </c>
      <c r="C19">
        <v>3.0358000000000001</v>
      </c>
      <c r="F19" s="1">
        <v>1.5</v>
      </c>
      <c r="G19">
        <v>13.1508</v>
      </c>
      <c r="H19">
        <v>3.2006999999999999</v>
      </c>
      <c r="K19" s="1">
        <v>1.5</v>
      </c>
      <c r="L19">
        <v>10.852399999999999</v>
      </c>
      <c r="M19">
        <v>2.5245000000000002</v>
      </c>
      <c r="P19" s="1">
        <v>1.5</v>
      </c>
      <c r="Q19">
        <v>12.5762</v>
      </c>
      <c r="R19">
        <v>2.4781</v>
      </c>
      <c r="U19" s="1">
        <v>1.5</v>
      </c>
      <c r="V19">
        <v>13.8065</v>
      </c>
      <c r="W19">
        <v>3.0546000000000002</v>
      </c>
      <c r="Z19" s="1">
        <v>1.5</v>
      </c>
      <c r="AA19">
        <v>15.4505</v>
      </c>
      <c r="AB19">
        <v>2.4624999999999999</v>
      </c>
      <c r="AE19" s="1">
        <v>1.5</v>
      </c>
      <c r="AF19">
        <v>17.171199999999999</v>
      </c>
      <c r="AG19">
        <v>2.7292999999999998</v>
      </c>
      <c r="AJ19" s="1">
        <v>1.5</v>
      </c>
      <c r="AK19">
        <v>12.315300000000001</v>
      </c>
      <c r="AL19">
        <v>2.9548999999999999</v>
      </c>
    </row>
    <row r="20" spans="1:38" x14ac:dyDescent="0.25">
      <c r="A20" s="1">
        <v>1.6</v>
      </c>
      <c r="B20">
        <v>7.6775000000000002</v>
      </c>
      <c r="C20">
        <v>3.6246999999999998</v>
      </c>
      <c r="F20" s="1">
        <v>1.6</v>
      </c>
      <c r="G20">
        <v>11.0451</v>
      </c>
      <c r="H20">
        <v>3.4182000000000001</v>
      </c>
      <c r="K20" s="1">
        <v>1.6</v>
      </c>
      <c r="L20">
        <v>9.7673000000000005</v>
      </c>
      <c r="M20">
        <v>2.6581000000000001</v>
      </c>
      <c r="P20" s="1">
        <v>1.6</v>
      </c>
      <c r="Q20">
        <v>15.584899999999999</v>
      </c>
      <c r="R20">
        <v>2.5882000000000001</v>
      </c>
      <c r="U20" s="1">
        <v>1.6</v>
      </c>
      <c r="V20">
        <v>13.1431</v>
      </c>
      <c r="W20">
        <v>3.6604999999999999</v>
      </c>
      <c r="Z20" s="1">
        <v>1.6</v>
      </c>
      <c r="AA20">
        <v>13.750999999999999</v>
      </c>
      <c r="AB20">
        <v>2.8645999999999998</v>
      </c>
      <c r="AE20" s="1">
        <v>1.6</v>
      </c>
      <c r="AF20">
        <v>12.581300000000001</v>
      </c>
      <c r="AG20">
        <v>2.9849999999999999</v>
      </c>
      <c r="AJ20" s="1">
        <v>1.6</v>
      </c>
      <c r="AK20">
        <v>17.061399999999999</v>
      </c>
      <c r="AL20">
        <v>3.1095000000000002</v>
      </c>
    </row>
    <row r="21" spans="1:38" x14ac:dyDescent="0.25">
      <c r="A21" s="1">
        <v>1.7</v>
      </c>
      <c r="B21">
        <v>11.4354</v>
      </c>
      <c r="C21">
        <v>3.492</v>
      </c>
      <c r="F21" s="1">
        <v>1.7</v>
      </c>
      <c r="G21">
        <v>9.6824999999999992</v>
      </c>
      <c r="H21">
        <v>3.2583000000000002</v>
      </c>
      <c r="K21" s="1">
        <v>1.7</v>
      </c>
      <c r="L21">
        <v>11.818300000000001</v>
      </c>
      <c r="M21">
        <v>2.9213</v>
      </c>
      <c r="P21" s="1">
        <v>1.7</v>
      </c>
      <c r="Q21">
        <v>13.678699999999999</v>
      </c>
      <c r="R21">
        <v>2.7822</v>
      </c>
      <c r="U21" s="1">
        <v>1.7</v>
      </c>
      <c r="V21">
        <v>19.193899999999999</v>
      </c>
      <c r="W21">
        <v>3.4180000000000001</v>
      </c>
      <c r="Z21" s="1">
        <v>1.7</v>
      </c>
      <c r="AA21">
        <v>13.6633</v>
      </c>
      <c r="AB21">
        <v>2.4775</v>
      </c>
      <c r="AE21" s="1">
        <v>1.7</v>
      </c>
      <c r="AF21">
        <v>12.7234</v>
      </c>
      <c r="AG21">
        <v>3.2597</v>
      </c>
      <c r="AJ21" s="1">
        <v>1.7</v>
      </c>
      <c r="AK21">
        <v>13.4427</v>
      </c>
      <c r="AL21">
        <v>2.8763999999999998</v>
      </c>
    </row>
    <row r="22" spans="1:38" x14ac:dyDescent="0.25">
      <c r="A22" s="1">
        <v>1.8</v>
      </c>
      <c r="B22">
        <v>11.7424</v>
      </c>
      <c r="C22">
        <v>3.4293999999999998</v>
      </c>
      <c r="F22" s="1">
        <v>1.8</v>
      </c>
      <c r="G22">
        <v>10.3682</v>
      </c>
      <c r="H22">
        <v>4.2972000000000001</v>
      </c>
      <c r="K22" s="1">
        <v>1.8</v>
      </c>
      <c r="L22">
        <v>11.555199999999999</v>
      </c>
      <c r="M22">
        <v>2.4192</v>
      </c>
      <c r="P22" s="1">
        <v>1.8</v>
      </c>
      <c r="Q22">
        <v>13.560600000000001</v>
      </c>
      <c r="R22">
        <v>2.6597</v>
      </c>
      <c r="U22" s="1">
        <v>1.8</v>
      </c>
      <c r="V22">
        <v>13.4726</v>
      </c>
      <c r="W22">
        <v>2.8994</v>
      </c>
      <c r="Z22" s="1">
        <v>1.8</v>
      </c>
      <c r="AA22">
        <v>12.162000000000001</v>
      </c>
      <c r="AB22">
        <v>2.6143000000000001</v>
      </c>
      <c r="AE22" s="1">
        <v>1.8</v>
      </c>
      <c r="AF22">
        <v>11.7357</v>
      </c>
      <c r="AG22">
        <v>2.9695</v>
      </c>
      <c r="AJ22" s="1">
        <v>1.8</v>
      </c>
      <c r="AK22">
        <v>15.1934</v>
      </c>
      <c r="AL22">
        <v>2.7942999999999998</v>
      </c>
    </row>
    <row r="23" spans="1:38" x14ac:dyDescent="0.25">
      <c r="A23" s="1">
        <v>1.9</v>
      </c>
      <c r="B23">
        <v>10.9954</v>
      </c>
      <c r="C23">
        <v>3.4763999999999999</v>
      </c>
      <c r="F23" s="1">
        <v>1.9</v>
      </c>
      <c r="G23">
        <v>10.7898</v>
      </c>
      <c r="H23">
        <v>3.2542</v>
      </c>
      <c r="K23" s="1">
        <v>1.9</v>
      </c>
      <c r="L23">
        <v>10.426399999999999</v>
      </c>
      <c r="M23">
        <v>2.5291000000000001</v>
      </c>
      <c r="P23" s="1">
        <v>1.9</v>
      </c>
      <c r="Q23">
        <v>12.2163</v>
      </c>
      <c r="R23">
        <v>2.5480999999999998</v>
      </c>
      <c r="U23" s="1">
        <v>1.9</v>
      </c>
      <c r="V23">
        <v>10.6904</v>
      </c>
      <c r="W23">
        <v>3.7025000000000001</v>
      </c>
      <c r="Z23" s="1">
        <v>1.9</v>
      </c>
      <c r="AA23">
        <v>13.6875</v>
      </c>
      <c r="AB23">
        <v>2.2658</v>
      </c>
      <c r="AE23" s="1">
        <v>1.9</v>
      </c>
      <c r="AF23">
        <v>10.4579</v>
      </c>
      <c r="AG23">
        <v>2.9422000000000001</v>
      </c>
      <c r="AJ23" s="1">
        <v>1.9</v>
      </c>
      <c r="AK23">
        <v>15.326499999999999</v>
      </c>
      <c r="AL23">
        <v>2.7841999999999998</v>
      </c>
    </row>
    <row r="24" spans="1:38" x14ac:dyDescent="0.25">
      <c r="A24" s="1">
        <v>2</v>
      </c>
      <c r="B24">
        <v>10.0664</v>
      </c>
      <c r="C24">
        <v>2.8685</v>
      </c>
      <c r="F24" s="1">
        <v>2</v>
      </c>
      <c r="G24">
        <v>11.816700000000001</v>
      </c>
      <c r="H24">
        <v>2.9607000000000001</v>
      </c>
      <c r="K24" s="1">
        <v>2</v>
      </c>
      <c r="L24">
        <v>11.103199999999999</v>
      </c>
      <c r="M24">
        <v>2.4820000000000002</v>
      </c>
      <c r="P24" s="1">
        <v>2</v>
      </c>
      <c r="Q24">
        <v>16.549600000000002</v>
      </c>
      <c r="R24">
        <v>2.3837999999999999</v>
      </c>
      <c r="U24" s="1">
        <v>2</v>
      </c>
      <c r="V24">
        <v>11.638299999999999</v>
      </c>
      <c r="W24">
        <v>3.2061999999999999</v>
      </c>
      <c r="Z24" s="1">
        <v>2</v>
      </c>
      <c r="AA24">
        <v>13.857100000000001</v>
      </c>
      <c r="AB24">
        <v>2.5973000000000002</v>
      </c>
      <c r="AE24" s="1">
        <v>2</v>
      </c>
      <c r="AF24">
        <v>10.207700000000001</v>
      </c>
      <c r="AG24">
        <v>3.3277999999999999</v>
      </c>
      <c r="AJ24" s="1">
        <v>2</v>
      </c>
      <c r="AK24">
        <v>13.3384</v>
      </c>
      <c r="AL24">
        <v>2.6804999999999999</v>
      </c>
    </row>
    <row r="26" spans="1:38" x14ac:dyDescent="0.25">
      <c r="A26" s="1" t="s">
        <v>7</v>
      </c>
      <c r="B26">
        <f>AVERAGE(B5:B24)</f>
        <v>11.19327</v>
      </c>
      <c r="C26">
        <f>AVERAGE(C5:C24)</f>
        <v>3.0700899999999995</v>
      </c>
      <c r="F26" s="1" t="s">
        <v>7</v>
      </c>
      <c r="G26">
        <f>AVERAGE(G5:G24)</f>
        <v>11.66358</v>
      </c>
      <c r="H26">
        <f>AVERAGE(H5:H24)</f>
        <v>3.093985</v>
      </c>
      <c r="K26" s="1" t="s">
        <v>7</v>
      </c>
      <c r="L26">
        <f>AVERAGE(L5:L24)</f>
        <v>10.967564999999997</v>
      </c>
      <c r="M26">
        <f>AVERAGE(M5:M24)</f>
        <v>2.7414750000000003</v>
      </c>
      <c r="P26" s="1" t="s">
        <v>7</v>
      </c>
      <c r="Q26">
        <f>AVERAGE(Q5:Q24)</f>
        <v>14.083769999999998</v>
      </c>
      <c r="R26">
        <f>AVERAGE(R5:R24)</f>
        <v>2.6829650000000003</v>
      </c>
      <c r="U26" s="1" t="s">
        <v>7</v>
      </c>
      <c r="V26">
        <f>AVERAGE(V5:V24)</f>
        <v>12.904240000000001</v>
      </c>
      <c r="W26">
        <f>AVERAGE(W5:W24)</f>
        <v>2.8994849999999999</v>
      </c>
      <c r="Z26" s="1" t="s">
        <v>7</v>
      </c>
      <c r="AA26">
        <f>AVERAGE(AA5:AA24)</f>
        <v>13.895930000000002</v>
      </c>
      <c r="AB26">
        <f>AVERAGE(AB5:AB24)</f>
        <v>2.7507650000000003</v>
      </c>
      <c r="AE26" s="1" t="s">
        <v>7</v>
      </c>
      <c r="AF26">
        <f>AVERAGE(AF5:AF24)</f>
        <v>13.302250000000001</v>
      </c>
      <c r="AG26">
        <f>AVERAGE(AG5:AG24)</f>
        <v>3.0776199999999996</v>
      </c>
      <c r="AJ26" s="1" t="s">
        <v>7</v>
      </c>
      <c r="AK26">
        <f>AVERAGE(AK5:AK24)</f>
        <v>13.757504999999998</v>
      </c>
      <c r="AL26">
        <f>AVERAGE(AL5:AL24)</f>
        <v>3.0036</v>
      </c>
    </row>
    <row r="27" spans="1:38" x14ac:dyDescent="0.25">
      <c r="A27" s="1" t="s">
        <v>8</v>
      </c>
      <c r="B27">
        <f>STDEV(B5:B24)</f>
        <v>1.8806986465281044</v>
      </c>
      <c r="C27">
        <f>STDEV(C5:C24)</f>
        <v>0.34810713701690904</v>
      </c>
      <c r="F27" s="1" t="s">
        <v>8</v>
      </c>
      <c r="G27">
        <f>STDEV(G5:G24)</f>
        <v>1.7829643564639903</v>
      </c>
      <c r="H27">
        <f>STDEV(H5:H24)</f>
        <v>0.52732825018897977</v>
      </c>
      <c r="K27" s="1" t="s">
        <v>8</v>
      </c>
      <c r="L27">
        <f>STDEV(L5:L24)</f>
        <v>1.0854755369616143</v>
      </c>
      <c r="M27">
        <f>STDEV(M5:M24)</f>
        <v>0.35886483876244846</v>
      </c>
      <c r="P27" s="1" t="s">
        <v>8</v>
      </c>
      <c r="Q27">
        <f>STDEV(Q5:Q24)</f>
        <v>2.5706241437686708</v>
      </c>
      <c r="R27">
        <f>STDEV(R5:R24)</f>
        <v>0.2032358812989685</v>
      </c>
      <c r="U27" s="1" t="s">
        <v>8</v>
      </c>
      <c r="V27">
        <f>STDEV(V5:V24)</f>
        <v>1.9526826719319017</v>
      </c>
      <c r="W27">
        <f>STDEV(W5:W24)</f>
        <v>0.51674009274234867</v>
      </c>
      <c r="Z27" s="1" t="s">
        <v>8</v>
      </c>
      <c r="AA27">
        <f>STDEV(AA5:AA24)</f>
        <v>2.0403813606645569</v>
      </c>
      <c r="AB27">
        <f>STDEV(AB5:AB24)</f>
        <v>0.37235323251336888</v>
      </c>
      <c r="AE27" s="1" t="s">
        <v>8</v>
      </c>
      <c r="AF27">
        <f>STDEV(AF5:AF24)</f>
        <v>2.3408009539021997</v>
      </c>
      <c r="AG27">
        <f>STDEV(AG5:AG24)</f>
        <v>0.30044784747545056</v>
      </c>
      <c r="AJ27" s="1" t="s">
        <v>8</v>
      </c>
      <c r="AK27">
        <f>STDEV(AK5:AK24)</f>
        <v>2.3322141809369108</v>
      </c>
      <c r="AL27">
        <f>STDEV(AL5:AL24)</f>
        <v>0.2420748992401015</v>
      </c>
    </row>
    <row r="28" spans="1:38" x14ac:dyDescent="0.25">
      <c r="A28" s="1" t="s">
        <v>9</v>
      </c>
      <c r="B28">
        <f>2*(B27)</f>
        <v>3.7613972930562087</v>
      </c>
      <c r="C28">
        <f>2*(C27)</f>
        <v>0.69621427403381808</v>
      </c>
      <c r="F28" s="1" t="s">
        <v>9</v>
      </c>
      <c r="G28">
        <f>2*(G27)</f>
        <v>3.5659287129279806</v>
      </c>
      <c r="H28">
        <f>2*(H27)</f>
        <v>1.0546565003779595</v>
      </c>
      <c r="K28" s="1" t="s">
        <v>9</v>
      </c>
      <c r="L28">
        <f>2*(L27)</f>
        <v>2.1709510739232285</v>
      </c>
      <c r="M28">
        <f>2*(M27)</f>
        <v>0.71772967752489691</v>
      </c>
      <c r="P28" s="1" t="s">
        <v>9</v>
      </c>
      <c r="Q28">
        <f>2*(Q27)</f>
        <v>5.1412482875373415</v>
      </c>
      <c r="R28">
        <f>2*(R27)</f>
        <v>0.40647176259793699</v>
      </c>
      <c r="U28" s="1" t="s">
        <v>9</v>
      </c>
      <c r="V28">
        <f>2*(V27)</f>
        <v>3.9053653438638034</v>
      </c>
      <c r="W28">
        <f>2*(W27)</f>
        <v>1.0334801854846973</v>
      </c>
      <c r="Z28" s="1" t="s">
        <v>9</v>
      </c>
      <c r="AA28">
        <f>2*(AA27)</f>
        <v>4.0807627213291138</v>
      </c>
      <c r="AB28">
        <f>2*(AB27)</f>
        <v>0.74470646502673776</v>
      </c>
      <c r="AE28" s="1" t="s">
        <v>9</v>
      </c>
      <c r="AF28">
        <f>2*(AF27)</f>
        <v>4.6816019078043993</v>
      </c>
      <c r="AG28">
        <f>2*(AG27)</f>
        <v>0.60089569495090112</v>
      </c>
      <c r="AJ28" s="1" t="s">
        <v>9</v>
      </c>
      <c r="AK28">
        <f>2*(AK27)</f>
        <v>4.6644283618738216</v>
      </c>
      <c r="AL28">
        <f>2*(AL27)</f>
        <v>0.48414979848020301</v>
      </c>
    </row>
    <row r="29" spans="1:38" x14ac:dyDescent="0.25">
      <c r="A29" s="1" t="s">
        <v>10</v>
      </c>
      <c r="B29">
        <f>B26+B28</f>
        <v>14.954667293056209</v>
      </c>
      <c r="C29">
        <f>C26+C28</f>
        <v>3.7663042740338177</v>
      </c>
      <c r="F29" s="1" t="s">
        <v>10</v>
      </c>
      <c r="G29">
        <f>G26+G28</f>
        <v>15.229508712927981</v>
      </c>
      <c r="H29">
        <f>H26+H28</f>
        <v>4.1486415003779591</v>
      </c>
      <c r="K29" s="1" t="s">
        <v>10</v>
      </c>
      <c r="L29">
        <f>L26+L28</f>
        <v>13.138516073923226</v>
      </c>
      <c r="M29">
        <f>M26+M28</f>
        <v>3.4592046775248972</v>
      </c>
      <c r="P29" s="1" t="s">
        <v>10</v>
      </c>
      <c r="Q29">
        <f>Q26+Q28</f>
        <v>19.225018287537338</v>
      </c>
      <c r="R29">
        <f>R26+R28</f>
        <v>3.0894367625979373</v>
      </c>
      <c r="U29" s="1" t="s">
        <v>10</v>
      </c>
      <c r="V29">
        <f>V26+V28</f>
        <v>16.809605343863804</v>
      </c>
      <c r="W29">
        <f>W26+W28</f>
        <v>3.9329651854846972</v>
      </c>
      <c r="Z29" s="1" t="s">
        <v>10</v>
      </c>
      <c r="AA29">
        <f>AA26+AA28</f>
        <v>17.976692721329115</v>
      </c>
      <c r="AB29">
        <f>AB26+AB28</f>
        <v>3.4954714650267382</v>
      </c>
      <c r="AE29" s="1" t="s">
        <v>10</v>
      </c>
      <c r="AF29">
        <f>AF26+AF28</f>
        <v>17.9838519078044</v>
      </c>
      <c r="AG29">
        <f>AG26+AG28</f>
        <v>3.6785156949509008</v>
      </c>
      <c r="AJ29" s="1" t="s">
        <v>10</v>
      </c>
      <c r="AK29">
        <f>AK26+AK28</f>
        <v>18.421933361873819</v>
      </c>
      <c r="AL29">
        <f>AL26+AL28</f>
        <v>3.4877497984802028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13.03495</v>
      </c>
      <c r="K40">
        <f>AVERAGE(C4,H4,M4,R4,W4,AB4,AG4,AL4)</f>
        <v>3.0690250000000003</v>
      </c>
      <c r="O40">
        <f>J41-J40</f>
        <v>-0.8432624999999998</v>
      </c>
      <c r="P40">
        <f>K41-K40</f>
        <v>-0.18249999999999966</v>
      </c>
      <c r="R40" s="1">
        <v>0.1</v>
      </c>
      <c r="S40">
        <f>O40/J40*100</f>
        <v>-6.4692423062612425</v>
      </c>
      <c r="T40">
        <f>P40/K40*100</f>
        <v>-5.9465139580159709</v>
      </c>
      <c r="W40">
        <f>J40</f>
        <v>13.03495</v>
      </c>
      <c r="X40">
        <f>K40</f>
        <v>3.0690250000000003</v>
      </c>
      <c r="Y40">
        <f>S40</f>
        <v>-6.4692423062612425</v>
      </c>
      <c r="Z40">
        <f>S41</f>
        <v>11.647340419410886</v>
      </c>
      <c r="AA40">
        <f>S42</f>
        <v>-4.6870145263311391</v>
      </c>
      <c r="AB40">
        <f>S43</f>
        <v>-8.5895994998062903</v>
      </c>
      <c r="AC40">
        <f>S44</f>
        <v>-2.6100982358965719</v>
      </c>
      <c r="AD40">
        <f>S45</f>
        <v>-1.3369824970560034</v>
      </c>
      <c r="AE40">
        <f>S46</f>
        <v>-7.6246936121734334</v>
      </c>
      <c r="AF40">
        <f>S47</f>
        <v>-5.5284063230008691</v>
      </c>
      <c r="AG40">
        <f>S48</f>
        <v>-9.7622161956903777E-2</v>
      </c>
      <c r="AH40">
        <f>S49</f>
        <v>-3.2771510439242335</v>
      </c>
      <c r="AI40">
        <f>S50</f>
        <v>2.7462706032627642</v>
      </c>
      <c r="AJ40">
        <f>S51</f>
        <v>-0.71039781510478295</v>
      </c>
      <c r="AK40">
        <f>S52</f>
        <v>-4.5263886704590366</v>
      </c>
      <c r="AL40">
        <f>S53</f>
        <v>1.5671329771115416</v>
      </c>
      <c r="AM40">
        <f>S54</f>
        <v>2.6082762112628064</v>
      </c>
      <c r="AN40">
        <f>S55</f>
        <v>-3.5174665035155406</v>
      </c>
      <c r="AO40">
        <f>S56</f>
        <v>1.3028435091810684</v>
      </c>
      <c r="AP40">
        <f>S57</f>
        <v>-4.3052524175390072</v>
      </c>
      <c r="AQ40">
        <f>S58</f>
        <v>-9.2917502560424285</v>
      </c>
      <c r="AR40">
        <f>S59</f>
        <v>-5.4681836140529789</v>
      </c>
      <c r="AS40">
        <f>T40</f>
        <v>-5.9465139580159709</v>
      </c>
      <c r="AT40">
        <f>T41</f>
        <v>-7.0315491076156311</v>
      </c>
      <c r="AU40">
        <f>T42</f>
        <v>-11.693453132509518</v>
      </c>
      <c r="AV40">
        <f>T43</f>
        <v>-1.748112185466089</v>
      </c>
      <c r="AW40">
        <f>T44</f>
        <v>-2.2515293945145642</v>
      </c>
      <c r="AX40">
        <f>T45</f>
        <v>-5.4418748625377837</v>
      </c>
      <c r="AY40">
        <f>T46</f>
        <v>3.5043702804636445</v>
      </c>
      <c r="AZ40">
        <f>T47</f>
        <v>-9.4789876263634394</v>
      </c>
      <c r="BA40">
        <f>T48</f>
        <v>-16.144785396013386</v>
      </c>
      <c r="BB40">
        <f>T49</f>
        <v>-7.6571549596394298E-2</v>
      </c>
      <c r="BC40">
        <f>T50</f>
        <v>-6.2955661814419885</v>
      </c>
      <c r="BD40">
        <f>T51</f>
        <v>-6.3986119370158328</v>
      </c>
      <c r="BE40">
        <f>T52</f>
        <v>-5.3868899731999482</v>
      </c>
      <c r="BF40">
        <f>T53</f>
        <v>-4.0468878552634964</v>
      </c>
      <c r="BG40">
        <f>T54</f>
        <v>-8.6012658743412231</v>
      </c>
      <c r="BH40">
        <f>T55</f>
        <v>1.4524156694715613</v>
      </c>
      <c r="BI40">
        <f>T56</f>
        <v>-0.27207337835307704</v>
      </c>
      <c r="BJ40">
        <f>T57</f>
        <v>-1.9110303760966605</v>
      </c>
      <c r="BK40">
        <f>T58</f>
        <v>-4.275380617622881</v>
      </c>
      <c r="BL40">
        <f>T59</f>
        <v>-8.3308216778944626</v>
      </c>
    </row>
    <row r="41" spans="9:64" x14ac:dyDescent="0.25">
      <c r="I41" s="1">
        <v>0.1</v>
      </c>
      <c r="J41">
        <f>AVERAGE(B5,G5,L5,Q5,V5,AA5,AF5,AK5)</f>
        <v>12.1916875</v>
      </c>
      <c r="K41">
        <f>AVERAGE(C5,H5,M5,R5,W5,AB5,AG5,AL5)</f>
        <v>2.8865250000000007</v>
      </c>
      <c r="O41">
        <f>J42-J40</f>
        <v>1.5182249999999993</v>
      </c>
      <c r="P41">
        <f>K42-K40</f>
        <v>-0.21580000000000066</v>
      </c>
      <c r="R41" s="1">
        <v>0.2</v>
      </c>
      <c r="S41">
        <f>O41/J40*100</f>
        <v>11.647340419410886</v>
      </c>
      <c r="T41">
        <f>P41/K40*100</f>
        <v>-7.0315491076156311</v>
      </c>
    </row>
    <row r="42" spans="9:64" x14ac:dyDescent="0.25">
      <c r="I42" s="1">
        <v>0.2</v>
      </c>
      <c r="J42">
        <f>AVERAGE(B6,G6,L6,Q6,V6,AA6,AF6,AK6)</f>
        <v>14.553175</v>
      </c>
      <c r="K42">
        <f>AVERAGE(C6,H6,M6,R6,W6,AB6,AG6,AL6)</f>
        <v>2.8532249999999997</v>
      </c>
      <c r="O42">
        <f>J43-J40</f>
        <v>-0.61095000000000077</v>
      </c>
      <c r="P42">
        <f>K43-K40</f>
        <v>-0.35887500000000028</v>
      </c>
      <c r="R42" s="1">
        <v>0.3</v>
      </c>
      <c r="S42">
        <f>O42/J40*100</f>
        <v>-4.6870145263311391</v>
      </c>
      <c r="T42">
        <f>P42/K40*100</f>
        <v>-11.693453132509518</v>
      </c>
    </row>
    <row r="43" spans="9:64" x14ac:dyDescent="0.25">
      <c r="I43" s="1">
        <v>0.3</v>
      </c>
      <c r="J43">
        <f>AVERAGE(B7,G7,L7,Q7,V7,AA7,AF7,AK7)</f>
        <v>12.423999999999999</v>
      </c>
      <c r="K43">
        <f>AVERAGE(C7,H7,M7,R7,W7,AB7,AG7,AL7)</f>
        <v>2.7101500000000001</v>
      </c>
      <c r="O43">
        <f>J44-J40</f>
        <v>-1.11965</v>
      </c>
      <c r="P43">
        <f>K44-K40</f>
        <v>-5.3650000000000642E-2</v>
      </c>
      <c r="R43" s="1">
        <v>0.4</v>
      </c>
      <c r="S43">
        <f>O43/J40*100</f>
        <v>-8.5895994998062903</v>
      </c>
      <c r="T43">
        <f>P43/K40*100</f>
        <v>-1.748112185466089</v>
      </c>
    </row>
    <row r="44" spans="9:64" x14ac:dyDescent="0.25">
      <c r="I44" s="1">
        <v>0.4</v>
      </c>
      <c r="J44">
        <f>AVERAGE(B8,G8,L8,Q8,V8,AA8,AF8,AK8)</f>
        <v>11.9153</v>
      </c>
      <c r="K44">
        <f t="shared" ref="K43:K60" si="0">AVERAGE(C8,H8,M8,R8,W8,AB8,AG8,AL8)</f>
        <v>3.0153749999999997</v>
      </c>
      <c r="O44">
        <f>J45-J40</f>
        <v>-0.34022500000000022</v>
      </c>
      <c r="P44">
        <f>K45-K40</f>
        <v>-6.9100000000000605E-2</v>
      </c>
      <c r="R44" s="1">
        <v>0.5</v>
      </c>
      <c r="S44">
        <f>O44/J40*100</f>
        <v>-2.6100982358965719</v>
      </c>
      <c r="T44">
        <f>P44/K40*100</f>
        <v>-2.2515293945145642</v>
      </c>
    </row>
    <row r="45" spans="9:64" x14ac:dyDescent="0.25">
      <c r="I45" s="1">
        <v>0.5</v>
      </c>
      <c r="J45">
        <f t="shared" ref="J45:J60" si="1">AVERAGE(B9,G9,L9,Q9,V9,AA9,AF9,AK9)</f>
        <v>12.694725</v>
      </c>
      <c r="K45">
        <f t="shared" si="0"/>
        <v>2.9999249999999997</v>
      </c>
      <c r="O45">
        <f>J46-J40</f>
        <v>-0.17427500000000151</v>
      </c>
      <c r="P45">
        <f>K46-K40</f>
        <v>-0.16701250000000023</v>
      </c>
      <c r="R45" s="1">
        <v>0.6</v>
      </c>
      <c r="S45">
        <f>O45/J40*100</f>
        <v>-1.3369824970560034</v>
      </c>
      <c r="T45">
        <f>P45/K40*100</f>
        <v>-5.4418748625377837</v>
      </c>
    </row>
    <row r="46" spans="9:64" x14ac:dyDescent="0.25">
      <c r="I46" s="1">
        <v>0.6</v>
      </c>
      <c r="J46">
        <f t="shared" si="1"/>
        <v>12.860674999999999</v>
      </c>
      <c r="K46">
        <f t="shared" si="0"/>
        <v>2.9020125000000001</v>
      </c>
      <c r="O46">
        <f>J47-J40</f>
        <v>-0.99387500000000095</v>
      </c>
      <c r="P46">
        <f>K47-K40</f>
        <v>0.10754999999999937</v>
      </c>
      <c r="R46" s="1">
        <v>0.7</v>
      </c>
      <c r="S46">
        <f>O46/J40*100</f>
        <v>-7.6246936121734334</v>
      </c>
      <c r="T46">
        <f>P46/K40*100</f>
        <v>3.5043702804636445</v>
      </c>
    </row>
    <row r="47" spans="9:64" x14ac:dyDescent="0.25">
      <c r="I47" s="1">
        <v>0.7</v>
      </c>
      <c r="J47">
        <f t="shared" si="1"/>
        <v>12.041074999999999</v>
      </c>
      <c r="K47">
        <f t="shared" si="0"/>
        <v>3.1765749999999997</v>
      </c>
      <c r="O47">
        <f>J48-J40</f>
        <v>-0.72062500000000185</v>
      </c>
      <c r="P47">
        <f>K48-K40</f>
        <v>-0.29091250000000057</v>
      </c>
      <c r="R47" s="1">
        <v>0.8</v>
      </c>
      <c r="S47">
        <f>O47/J40*100</f>
        <v>-5.5284063230008691</v>
      </c>
      <c r="T47">
        <f>P47/K40*100</f>
        <v>-9.4789876263634394</v>
      </c>
    </row>
    <row r="48" spans="9:64" x14ac:dyDescent="0.25">
      <c r="I48" s="1">
        <v>0.8</v>
      </c>
      <c r="J48">
        <f t="shared" si="1"/>
        <v>12.314324999999998</v>
      </c>
      <c r="K48">
        <f t="shared" si="0"/>
        <v>2.7781124999999998</v>
      </c>
      <c r="O48">
        <f>J49-J40</f>
        <v>-1.272500000000143E-2</v>
      </c>
      <c r="P48">
        <f>K49-K40</f>
        <v>-0.49548749999999986</v>
      </c>
      <c r="R48" s="1">
        <v>0.9</v>
      </c>
      <c r="S48">
        <f>O48/J40*100</f>
        <v>-9.7622161956903777E-2</v>
      </c>
      <c r="T48">
        <f>P48/K40*100</f>
        <v>-16.144785396013386</v>
      </c>
    </row>
    <row r="49" spans="1:20" x14ac:dyDescent="0.25">
      <c r="I49" s="1">
        <v>0.9</v>
      </c>
      <c r="J49">
        <f t="shared" si="1"/>
        <v>13.022224999999999</v>
      </c>
      <c r="K49">
        <f t="shared" si="0"/>
        <v>2.5735375000000005</v>
      </c>
      <c r="O49">
        <f>J50-J40</f>
        <v>-0.42717500000000186</v>
      </c>
      <c r="P49">
        <f>K50-K40</f>
        <v>-2.3500000000007404E-3</v>
      </c>
      <c r="R49" s="1">
        <v>1</v>
      </c>
      <c r="S49">
        <f>O49/J40*100</f>
        <v>-3.2771510439242335</v>
      </c>
      <c r="T49">
        <f>P49/K40*100</f>
        <v>-7.6571549596394298E-2</v>
      </c>
    </row>
    <row r="50" spans="1:20" x14ac:dyDescent="0.25">
      <c r="I50" s="1">
        <v>1</v>
      </c>
      <c r="J50">
        <f t="shared" si="1"/>
        <v>12.607774999999998</v>
      </c>
      <c r="K50">
        <f t="shared" si="0"/>
        <v>3.0666749999999996</v>
      </c>
      <c r="O50">
        <f>J51-J40</f>
        <v>0.35797499999999971</v>
      </c>
      <c r="P50">
        <f>K51-K40</f>
        <v>-0.19321250000000001</v>
      </c>
      <c r="R50" s="1">
        <v>1.1000000000000001</v>
      </c>
      <c r="S50">
        <f>O50/J40*100</f>
        <v>2.7462706032627642</v>
      </c>
      <c r="T50">
        <f>P50/K40*100</f>
        <v>-6.2955661814419885</v>
      </c>
    </row>
    <row r="51" spans="1:20" x14ac:dyDescent="0.25">
      <c r="A51" t="s">
        <v>20</v>
      </c>
      <c r="I51" s="1">
        <v>1.1000000000000001</v>
      </c>
      <c r="J51">
        <f t="shared" si="1"/>
        <v>13.392925</v>
      </c>
      <c r="K51">
        <f t="shared" si="0"/>
        <v>2.8758125000000003</v>
      </c>
      <c r="O51">
        <f>J52-J40</f>
        <v>-9.2600000000000904E-2</v>
      </c>
      <c r="P51">
        <f>K52-K40</f>
        <v>-0.19637500000000019</v>
      </c>
      <c r="R51" s="1">
        <v>1.2</v>
      </c>
      <c r="S51">
        <f>O51/J40*100</f>
        <v>-0.71039781510478295</v>
      </c>
      <c r="T51">
        <f>P51/K40*100</f>
        <v>-6.3986119370158328</v>
      </c>
    </row>
    <row r="52" spans="1:20" x14ac:dyDescent="0.25">
      <c r="A52" t="s">
        <v>21</v>
      </c>
      <c r="I52" s="1">
        <v>1.2</v>
      </c>
      <c r="J52">
        <f t="shared" si="1"/>
        <v>12.942349999999999</v>
      </c>
      <c r="K52">
        <f t="shared" si="0"/>
        <v>2.8726500000000001</v>
      </c>
      <c r="O52">
        <f>J53-J40</f>
        <v>-0.59001250000000027</v>
      </c>
      <c r="P52">
        <f>K53-K40</f>
        <v>-0.16532499999999972</v>
      </c>
      <c r="R52" s="1">
        <v>1.3</v>
      </c>
      <c r="S52">
        <f>O52/J40*100</f>
        <v>-4.5263886704590366</v>
      </c>
      <c r="T52">
        <f>P52/K40*100</f>
        <v>-5.3868899731999482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12.4449375</v>
      </c>
      <c r="K53">
        <f t="shared" si="0"/>
        <v>2.9037000000000006</v>
      </c>
      <c r="O53">
        <f>J54-J40</f>
        <v>0.20427500000000087</v>
      </c>
      <c r="P53">
        <f>K54-K40</f>
        <v>-0.12420000000000053</v>
      </c>
      <c r="R53" s="1">
        <v>1.4</v>
      </c>
      <c r="S53">
        <f>O53/J40*100</f>
        <v>1.5671329771115416</v>
      </c>
      <c r="T53">
        <f>P53/K40*100</f>
        <v>-4.0468878552634964</v>
      </c>
    </row>
    <row r="54" spans="1:20" x14ac:dyDescent="0.25">
      <c r="A54" s="1">
        <v>1</v>
      </c>
      <c r="B54">
        <f>B4</f>
        <v>11.0015</v>
      </c>
      <c r="C54">
        <f>C4</f>
        <v>3.5764</v>
      </c>
      <c r="I54" s="1">
        <v>1.4</v>
      </c>
      <c r="J54">
        <f t="shared" si="1"/>
        <v>13.239225000000001</v>
      </c>
      <c r="K54">
        <f t="shared" si="0"/>
        <v>2.9448249999999998</v>
      </c>
      <c r="O54">
        <f>J55-J40</f>
        <v>0.33998750000000122</v>
      </c>
      <c r="P54">
        <f>K55-K40</f>
        <v>-0.26397500000000074</v>
      </c>
      <c r="R54" s="1">
        <v>1.5</v>
      </c>
      <c r="S54">
        <f>O54/J40*100</f>
        <v>2.6082762112628064</v>
      </c>
      <c r="T54">
        <f>P54/K40*100</f>
        <v>-8.6012658743412231</v>
      </c>
    </row>
    <row r="55" spans="1:20" x14ac:dyDescent="0.25">
      <c r="A55" s="1">
        <v>2</v>
      </c>
      <c r="B55">
        <f>G4</f>
        <v>11.117900000000001</v>
      </c>
      <c r="C55">
        <f>H4</f>
        <v>3.1869999999999998</v>
      </c>
      <c r="I55" s="1">
        <v>1.5</v>
      </c>
      <c r="J55">
        <f t="shared" si="1"/>
        <v>13.374937500000001</v>
      </c>
      <c r="K55">
        <f t="shared" si="0"/>
        <v>2.8050499999999996</v>
      </c>
      <c r="O55">
        <f>J56-J40</f>
        <v>-0.45849999999999902</v>
      </c>
      <c r="P55">
        <f>K56-K40</f>
        <v>4.4574999999999587E-2</v>
      </c>
      <c r="R55" s="1">
        <v>1.6</v>
      </c>
      <c r="S55">
        <f>O55/J40*100</f>
        <v>-3.5174665035155406</v>
      </c>
      <c r="T55">
        <f>P55/K40*100</f>
        <v>1.4524156694715613</v>
      </c>
    </row>
    <row r="56" spans="1:20" x14ac:dyDescent="0.25">
      <c r="A56" s="1">
        <v>3</v>
      </c>
      <c r="B56">
        <f>L4</f>
        <v>12.826599999999999</v>
      </c>
      <c r="C56">
        <f>M4</f>
        <v>3.0968</v>
      </c>
      <c r="I56" s="1">
        <v>1.6</v>
      </c>
      <c r="J56">
        <f t="shared" si="1"/>
        <v>12.576450000000001</v>
      </c>
      <c r="K56">
        <f t="shared" si="0"/>
        <v>3.1135999999999999</v>
      </c>
      <c r="O56">
        <f>J57-J40</f>
        <v>0.16982499999999767</v>
      </c>
      <c r="P56">
        <f>K57-K40</f>
        <v>-8.3500000000005237E-3</v>
      </c>
      <c r="R56" s="1">
        <v>1.7</v>
      </c>
      <c r="S56">
        <f>O56/J40*100</f>
        <v>1.3028435091810684</v>
      </c>
      <c r="T56">
        <f>P56/K40*100</f>
        <v>-0.27207337835307704</v>
      </c>
    </row>
    <row r="57" spans="1:20" x14ac:dyDescent="0.25">
      <c r="A57" s="1">
        <v>4</v>
      </c>
      <c r="B57">
        <f>Q4</f>
        <v>15.918200000000001</v>
      </c>
      <c r="C57">
        <f>R4</f>
        <v>2.6493000000000002</v>
      </c>
      <c r="I57" s="1">
        <v>1.7</v>
      </c>
      <c r="J57">
        <f t="shared" si="1"/>
        <v>13.204774999999998</v>
      </c>
      <c r="K57">
        <f t="shared" si="0"/>
        <v>3.0606749999999998</v>
      </c>
      <c r="O57">
        <f>J58-J40</f>
        <v>-0.56118750000000084</v>
      </c>
      <c r="P57">
        <f>K58-K40</f>
        <v>-5.8650000000000535E-2</v>
      </c>
      <c r="R57" s="1">
        <v>1.8</v>
      </c>
      <c r="S57">
        <f>O57/J40*100</f>
        <v>-4.3052524175390072</v>
      </c>
      <c r="T57">
        <f>P57/K40*100</f>
        <v>-1.9110303760966605</v>
      </c>
    </row>
    <row r="58" spans="1:20" x14ac:dyDescent="0.25">
      <c r="A58" s="1">
        <v>5</v>
      </c>
      <c r="B58">
        <f>V4</f>
        <v>11.567500000000001</v>
      </c>
      <c r="C58">
        <f>W4</f>
        <v>2.7968000000000002</v>
      </c>
      <c r="I58" s="1">
        <v>1.8</v>
      </c>
      <c r="J58">
        <f t="shared" si="1"/>
        <v>12.473762499999999</v>
      </c>
      <c r="K58">
        <f t="shared" si="0"/>
        <v>3.0103749999999998</v>
      </c>
      <c r="O58">
        <f>J59-J40</f>
        <v>-1.2111750000000026</v>
      </c>
      <c r="P58">
        <f>K59-K40</f>
        <v>-0.13121250000000062</v>
      </c>
      <c r="R58" s="1">
        <v>1.9</v>
      </c>
      <c r="S58">
        <f>O58/J40*100</f>
        <v>-9.2917502560424285</v>
      </c>
      <c r="T58">
        <f>P58/K40*100</f>
        <v>-4.275380617622881</v>
      </c>
    </row>
    <row r="59" spans="1:20" x14ac:dyDescent="0.25">
      <c r="A59" s="1">
        <v>6</v>
      </c>
      <c r="B59">
        <f>AA4</f>
        <v>12.768800000000001</v>
      </c>
      <c r="C59">
        <f>AB4</f>
        <v>2.9619</v>
      </c>
      <c r="I59" s="1">
        <v>1.9</v>
      </c>
      <c r="J59">
        <f t="shared" si="1"/>
        <v>11.823774999999998</v>
      </c>
      <c r="K59">
        <f t="shared" si="0"/>
        <v>2.9378124999999997</v>
      </c>
      <c r="O59">
        <f>J60-J40</f>
        <v>-0.71277499999999883</v>
      </c>
      <c r="P59">
        <f>K60-K40</f>
        <v>-0.25567500000000054</v>
      </c>
      <c r="R59" s="1">
        <v>2</v>
      </c>
      <c r="S59">
        <f>O59/J40*100</f>
        <v>-5.4681836140529789</v>
      </c>
      <c r="T59">
        <f>P59/K40*100</f>
        <v>-8.3308216778944626</v>
      </c>
    </row>
    <row r="60" spans="1:20" x14ac:dyDescent="0.25">
      <c r="A60" s="1">
        <v>7</v>
      </c>
      <c r="B60">
        <f>AF4</f>
        <v>16.028099999999998</v>
      </c>
      <c r="C60">
        <f>AG4</f>
        <v>2.8942999999999999</v>
      </c>
      <c r="I60" s="1">
        <v>2</v>
      </c>
      <c r="J60">
        <f>AVERAGE(B24,G24,L24,Q24,V24,AA24,AF24,AK24)</f>
        <v>12.322175000000001</v>
      </c>
      <c r="K60">
        <f>AVERAGE(C24,H24,M24,R24,W24,AB24,AG24,AL24)</f>
        <v>2.8133499999999998</v>
      </c>
    </row>
    <row r="61" spans="1:20" x14ac:dyDescent="0.25">
      <c r="A61" s="1">
        <v>8</v>
      </c>
      <c r="B61">
        <f>AK4</f>
        <v>13.051</v>
      </c>
      <c r="C61">
        <f>AL4</f>
        <v>3.3896999999999999</v>
      </c>
    </row>
    <row r="63" spans="1:20" x14ac:dyDescent="0.25">
      <c r="A63" t="s">
        <v>22</v>
      </c>
      <c r="B63">
        <f>AVERAGE(B54:B61)</f>
        <v>13.03495</v>
      </c>
      <c r="C63">
        <f>AVERAGE(C54:C61)</f>
        <v>3.0690250000000003</v>
      </c>
    </row>
    <row r="64" spans="1:20" x14ac:dyDescent="0.25">
      <c r="A64" t="s">
        <v>8</v>
      </c>
      <c r="B64">
        <f>STDEV(B54:B61)</f>
        <v>1.9766490309178644</v>
      </c>
      <c r="C64">
        <f>STDEV(C54:C61)</f>
        <v>0.30873740922852683</v>
      </c>
    </row>
    <row r="65" spans="1:3" x14ac:dyDescent="0.25">
      <c r="A65" t="s">
        <v>23</v>
      </c>
      <c r="B65">
        <f>1.5*B64</f>
        <v>2.9649735463767968</v>
      </c>
      <c r="C65">
        <f>1.5*C64</f>
        <v>0.46310611384279021</v>
      </c>
    </row>
    <row r="66" spans="1:3" x14ac:dyDescent="0.25">
      <c r="A66" t="s">
        <v>9</v>
      </c>
      <c r="B66">
        <f>2*B64</f>
        <v>3.9532980618357287</v>
      </c>
      <c r="C66">
        <f>2*C64</f>
        <v>0.61747481845705365</v>
      </c>
    </row>
    <row r="67" spans="1:3" x14ac:dyDescent="0.25">
      <c r="A67" t="s">
        <v>24</v>
      </c>
      <c r="B67">
        <f>B63+B65</f>
        <v>15.999923546376797</v>
      </c>
      <c r="C67">
        <f>C63+C65</f>
        <v>3.5321311138427904</v>
      </c>
    </row>
    <row r="68" spans="1:3" x14ac:dyDescent="0.25">
      <c r="A68" t="s">
        <v>25</v>
      </c>
      <c r="B68">
        <f>B63+B66</f>
        <v>16.98824806183573</v>
      </c>
      <c r="C68">
        <f>C63+C66</f>
        <v>3.6864998184570541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2014-03-28T02:15:52Z</dcterms:created>
  <dcterms:modified xsi:type="dcterms:W3CDTF">2014-03-28T02:16:34Z</dcterms:modified>
</cp:coreProperties>
</file>