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K28" i="1"/>
  <c r="AK29" i="1" s="1"/>
  <c r="AL27" i="1"/>
  <c r="AL28" i="1" s="1"/>
  <c r="AL29" i="1" s="1"/>
  <c r="AK27" i="1"/>
  <c r="AL26" i="1"/>
  <c r="AK26" i="1"/>
  <c r="AG27" i="1"/>
  <c r="AG28" i="1" s="1"/>
  <c r="AF27" i="1"/>
  <c r="AF28" i="1" s="1"/>
  <c r="AG26" i="1"/>
  <c r="AG29" i="1" s="1"/>
  <c r="AF26" i="1"/>
  <c r="AF29" i="1" s="1"/>
  <c r="AB27" i="1"/>
  <c r="AB28" i="1" s="1"/>
  <c r="AA27" i="1"/>
  <c r="AA28" i="1" s="1"/>
  <c r="AB26" i="1"/>
  <c r="AB29" i="1" s="1"/>
  <c r="AA26" i="1"/>
  <c r="AA29" i="1" s="1"/>
  <c r="W27" i="1"/>
  <c r="W28" i="1" s="1"/>
  <c r="V27" i="1"/>
  <c r="V28" i="1" s="1"/>
  <c r="W26" i="1"/>
  <c r="W29" i="1" s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G29" i="1" l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<sst xmlns="http://schemas.openxmlformats.org/spreadsheetml/2006/main" count="80" uniqueCount="26">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</sst>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429</v>
      </c>
      <c r="B4">
        <v>3.2322000000000002</v>
      </c>
      <c r="C4">
        <v>4.9763999999999999</v>
      </c>
      <c r="F4" s="1">
        <v>429</v>
      </c>
      <c r="G4">
        <v>3.7033999999999998</v>
      </c>
      <c r="H4">
        <v>4.2633000000000001</v>
      </c>
      <c r="K4" s="1">
        <v>429</v>
      </c>
      <c r="L4">
        <v>10.815099999999999</v>
      </c>
      <c r="M4">
        <v>5.7500999999999998</v>
      </c>
      <c r="P4" s="1">
        <v>429</v>
      </c>
      <c r="Q4">
        <v>6.0987999999999998</v>
      </c>
      <c r="R4">
        <v>3.9651000000000001</v>
      </c>
      <c r="U4" s="1">
        <v>429</v>
      </c>
      <c r="V4">
        <v>3.0602</v>
      </c>
      <c r="W4">
        <v>3.9624000000000001</v>
      </c>
      <c r="Z4" s="1">
        <v>429</v>
      </c>
      <c r="AA4">
        <v>2.5914000000000001</v>
      </c>
      <c r="AB4">
        <v>3.1135999999999999</v>
      </c>
      <c r="AE4" s="1">
        <v>429</v>
      </c>
      <c r="AF4">
        <v>3.2050000000000001</v>
      </c>
      <c r="AG4">
        <v>4.2138999999999998</v>
      </c>
      <c r="AJ4" s="1">
        <v>429</v>
      </c>
      <c r="AK4">
        <v>3.0510000000000002</v>
      </c>
      <c r="AL4">
        <v>4.1685999999999996</v>
      </c>
    </row>
    <row r="5" spans="1:38" x14ac:dyDescent="0.25">
      <c r="A5" s="1">
        <v>0.1</v>
      </c>
      <c r="B5">
        <v>3.3995000000000002</v>
      </c>
      <c r="C5">
        <v>4.0004</v>
      </c>
      <c r="F5" s="1">
        <v>0.1</v>
      </c>
      <c r="G5">
        <v>2.9504999999999999</v>
      </c>
      <c r="H5">
        <v>4.0129999999999999</v>
      </c>
      <c r="K5" s="1">
        <v>0.1</v>
      </c>
      <c r="L5">
        <v>12.718</v>
      </c>
      <c r="M5">
        <v>7.8318000000000003</v>
      </c>
      <c r="P5" s="1">
        <v>0.1</v>
      </c>
      <c r="Q5">
        <v>5.1847000000000003</v>
      </c>
      <c r="R5">
        <v>3.7134999999999998</v>
      </c>
      <c r="U5" s="1">
        <v>0.1</v>
      </c>
      <c r="V5">
        <v>2.6844000000000001</v>
      </c>
      <c r="W5">
        <v>3.1459000000000001</v>
      </c>
      <c r="Z5" s="1">
        <v>0.1</v>
      </c>
      <c r="AA5">
        <v>2.4388000000000001</v>
      </c>
      <c r="AB5">
        <v>3.1057999999999999</v>
      </c>
      <c r="AE5" s="1">
        <v>0.1</v>
      </c>
      <c r="AF5">
        <v>2.3460999999999999</v>
      </c>
      <c r="AG5">
        <v>4.0540000000000003</v>
      </c>
      <c r="AJ5" s="1">
        <v>0.1</v>
      </c>
      <c r="AK5">
        <v>2.9891000000000001</v>
      </c>
      <c r="AL5">
        <v>4.0449999999999999</v>
      </c>
    </row>
    <row r="6" spans="1:38" x14ac:dyDescent="0.25">
      <c r="A6" s="1">
        <v>0.2</v>
      </c>
      <c r="B6">
        <v>3.0674999999999999</v>
      </c>
      <c r="C6">
        <v>3.0062000000000002</v>
      </c>
      <c r="F6" s="1">
        <v>0.2</v>
      </c>
      <c r="G6">
        <v>4.5213000000000001</v>
      </c>
      <c r="H6">
        <v>4.7312000000000003</v>
      </c>
      <c r="K6" s="1">
        <v>0.2</v>
      </c>
      <c r="L6">
        <v>3.7145000000000001</v>
      </c>
      <c r="M6">
        <v>8.2728000000000002</v>
      </c>
      <c r="P6" s="1">
        <v>0.2</v>
      </c>
      <c r="Q6">
        <v>4.8983999999999996</v>
      </c>
      <c r="R6">
        <v>3.6938</v>
      </c>
      <c r="U6" s="1">
        <v>0.2</v>
      </c>
      <c r="V6">
        <v>3.0516000000000001</v>
      </c>
      <c r="W6">
        <v>2.9228000000000001</v>
      </c>
      <c r="Z6" s="1">
        <v>0.2</v>
      </c>
      <c r="AA6">
        <v>2.7256</v>
      </c>
      <c r="AB6">
        <v>2.97</v>
      </c>
      <c r="AE6" s="1">
        <v>0.2</v>
      </c>
      <c r="AF6">
        <v>2.7993000000000001</v>
      </c>
      <c r="AG6">
        <v>4.7007000000000003</v>
      </c>
      <c r="AJ6" s="1">
        <v>0.2</v>
      </c>
      <c r="AK6">
        <v>3.0792999999999999</v>
      </c>
      <c r="AL6">
        <v>5.9379999999999997</v>
      </c>
    </row>
    <row r="7" spans="1:38" x14ac:dyDescent="0.25">
      <c r="A7" s="1">
        <v>0.3</v>
      </c>
      <c r="B7">
        <v>2.8008999999999999</v>
      </c>
      <c r="C7">
        <v>6.2317</v>
      </c>
      <c r="F7" s="1">
        <v>0.3</v>
      </c>
      <c r="G7">
        <v>3.1846999999999999</v>
      </c>
      <c r="H7">
        <v>4.0286999999999997</v>
      </c>
      <c r="K7" s="1">
        <v>0.3</v>
      </c>
      <c r="L7">
        <v>3.8607999999999998</v>
      </c>
      <c r="M7">
        <v>5.4492000000000003</v>
      </c>
      <c r="P7" s="1">
        <v>0.3</v>
      </c>
      <c r="Q7">
        <v>4.6798000000000002</v>
      </c>
      <c r="R7">
        <v>3.2275</v>
      </c>
      <c r="U7" s="1">
        <v>0.3</v>
      </c>
      <c r="V7">
        <v>2.9975999999999998</v>
      </c>
      <c r="W7">
        <v>3.6042000000000001</v>
      </c>
      <c r="Z7" s="1">
        <v>0.3</v>
      </c>
      <c r="AA7">
        <v>2.8988999999999998</v>
      </c>
      <c r="AB7">
        <v>3.3052999999999999</v>
      </c>
      <c r="AE7" s="1">
        <v>0.3</v>
      </c>
      <c r="AF7">
        <v>3.0019</v>
      </c>
      <c r="AG7">
        <v>3.2523</v>
      </c>
      <c r="AJ7" s="1">
        <v>0.3</v>
      </c>
      <c r="AK7">
        <v>3.3912</v>
      </c>
      <c r="AL7">
        <v>5.6051000000000002</v>
      </c>
    </row>
    <row r="8" spans="1:38" x14ac:dyDescent="0.25">
      <c r="A8" s="1">
        <v>0.4</v>
      </c>
      <c r="B8">
        <v>3.0364</v>
      </c>
      <c r="C8">
        <v>9.8270999999999997</v>
      </c>
      <c r="F8" s="1">
        <v>0.4</v>
      </c>
      <c r="G8">
        <v>3.3037000000000001</v>
      </c>
      <c r="H8">
        <v>9.6991999999999994</v>
      </c>
      <c r="K8" s="1">
        <v>0.4</v>
      </c>
      <c r="L8">
        <v>2.7881999999999998</v>
      </c>
      <c r="M8">
        <v>7.4744000000000002</v>
      </c>
      <c r="P8" s="1">
        <v>0.4</v>
      </c>
      <c r="Q8">
        <v>4.9739000000000004</v>
      </c>
      <c r="R8">
        <v>3.6920999999999999</v>
      </c>
      <c r="U8" s="1">
        <v>0.4</v>
      </c>
      <c r="V8">
        <v>3.4079000000000002</v>
      </c>
      <c r="W8">
        <v>3.93</v>
      </c>
      <c r="Z8" s="1">
        <v>0.4</v>
      </c>
      <c r="AA8">
        <v>2.8786999999999998</v>
      </c>
      <c r="AB8">
        <v>3.5701000000000001</v>
      </c>
      <c r="AE8" s="1">
        <v>0.4</v>
      </c>
      <c r="AF8">
        <v>2.9424999999999999</v>
      </c>
      <c r="AG8">
        <v>3.4336000000000002</v>
      </c>
      <c r="AJ8" s="1">
        <v>0.4</v>
      </c>
      <c r="AK8">
        <v>2.8408000000000002</v>
      </c>
      <c r="AL8">
        <v>3.03</v>
      </c>
    </row>
    <row r="9" spans="1:38" x14ac:dyDescent="0.25">
      <c r="A9" s="1">
        <v>0.5</v>
      </c>
      <c r="B9">
        <v>14.9124</v>
      </c>
      <c r="C9">
        <v>29.317599999999999</v>
      </c>
      <c r="F9" s="1">
        <v>0.5</v>
      </c>
      <c r="G9">
        <v>3.4952999999999999</v>
      </c>
      <c r="H9">
        <v>6.6639999999999997</v>
      </c>
      <c r="K9" s="1">
        <v>0.5</v>
      </c>
      <c r="L9">
        <v>4.2144000000000004</v>
      </c>
      <c r="M9">
        <v>7.2565999999999997</v>
      </c>
      <c r="P9" s="1">
        <v>0.5</v>
      </c>
      <c r="Q9">
        <v>7.0655000000000001</v>
      </c>
      <c r="R9">
        <v>3.4975999999999998</v>
      </c>
      <c r="U9" s="1">
        <v>0.5</v>
      </c>
      <c r="V9">
        <v>3.2475999999999998</v>
      </c>
      <c r="W9">
        <v>3.1391</v>
      </c>
      <c r="Z9" s="1">
        <v>0.5</v>
      </c>
      <c r="AA9">
        <v>3.0066000000000002</v>
      </c>
      <c r="AB9">
        <v>4.0446999999999997</v>
      </c>
      <c r="AE9" s="1">
        <v>0.5</v>
      </c>
      <c r="AF9">
        <v>3.4300999999999999</v>
      </c>
      <c r="AG9">
        <v>2.7023999999999999</v>
      </c>
      <c r="AJ9" s="1">
        <v>0.5</v>
      </c>
      <c r="AK9">
        <v>2.5057999999999998</v>
      </c>
      <c r="AL9">
        <v>4.2647000000000004</v>
      </c>
    </row>
    <row r="10" spans="1:38" x14ac:dyDescent="0.25">
      <c r="A10" s="1">
        <v>0.6</v>
      </c>
      <c r="B10">
        <v>19.599399999999999</v>
      </c>
      <c r="C10">
        <v>46.959000000000003</v>
      </c>
      <c r="F10" s="1">
        <v>0.6</v>
      </c>
      <c r="G10">
        <v>3.0442999999999998</v>
      </c>
      <c r="H10">
        <v>5.0243000000000002</v>
      </c>
      <c r="K10" s="1">
        <v>0.6</v>
      </c>
      <c r="L10">
        <v>4.3438999999999997</v>
      </c>
      <c r="M10">
        <v>4.6967999999999996</v>
      </c>
      <c r="P10" s="1">
        <v>0.6</v>
      </c>
      <c r="Q10">
        <v>5.2835999999999999</v>
      </c>
      <c r="R10">
        <v>3.0676000000000001</v>
      </c>
      <c r="U10" s="1">
        <v>0.6</v>
      </c>
      <c r="V10">
        <v>2.3319000000000001</v>
      </c>
      <c r="W10">
        <v>4.4344999999999999</v>
      </c>
      <c r="Z10" s="1">
        <v>0.6</v>
      </c>
      <c r="AA10">
        <v>3.262</v>
      </c>
      <c r="AB10">
        <v>4.3667999999999996</v>
      </c>
      <c r="AE10" s="1">
        <v>0.6</v>
      </c>
      <c r="AF10">
        <v>2.8995000000000002</v>
      </c>
      <c r="AG10">
        <v>4.5523999999999996</v>
      </c>
      <c r="AJ10" s="1">
        <v>0.6</v>
      </c>
      <c r="AK10">
        <v>2.8079000000000001</v>
      </c>
      <c r="AL10">
        <v>4.1744000000000003</v>
      </c>
    </row>
    <row r="11" spans="1:38" x14ac:dyDescent="0.25">
      <c r="A11" s="1">
        <v>0.7</v>
      </c>
      <c r="B11">
        <v>6.2058999999999997</v>
      </c>
      <c r="C11">
        <v>103.8904</v>
      </c>
      <c r="F11" s="1">
        <v>0.7</v>
      </c>
      <c r="G11">
        <v>3.1389</v>
      </c>
      <c r="H11">
        <v>7.0098000000000003</v>
      </c>
      <c r="K11" s="1">
        <v>0.7</v>
      </c>
      <c r="L11">
        <v>3.9220999999999999</v>
      </c>
      <c r="M11">
        <v>4.3902000000000001</v>
      </c>
      <c r="P11" s="1">
        <v>0.7</v>
      </c>
      <c r="Q11">
        <v>4.5076000000000001</v>
      </c>
      <c r="R11">
        <v>2.9638</v>
      </c>
      <c r="U11" s="1">
        <v>0.7</v>
      </c>
      <c r="V11">
        <v>2.9567000000000001</v>
      </c>
      <c r="W11">
        <v>4.0704000000000002</v>
      </c>
      <c r="Z11" s="1">
        <v>0.7</v>
      </c>
      <c r="AA11">
        <v>2.7004999999999999</v>
      </c>
      <c r="AB11">
        <v>3.4834999999999998</v>
      </c>
      <c r="AE11" s="1">
        <v>0.7</v>
      </c>
      <c r="AF11">
        <v>2.4824000000000002</v>
      </c>
      <c r="AG11">
        <v>3.9521999999999999</v>
      </c>
      <c r="AJ11" s="1">
        <v>0.7</v>
      </c>
      <c r="AK11">
        <v>2.8149999999999999</v>
      </c>
      <c r="AL11">
        <v>5.1721000000000004</v>
      </c>
    </row>
    <row r="12" spans="1:38" x14ac:dyDescent="0.25">
      <c r="A12" s="1">
        <v>0.8</v>
      </c>
      <c r="B12">
        <v>13.233599999999999</v>
      </c>
      <c r="C12">
        <v>62.6083</v>
      </c>
      <c r="F12" s="1">
        <v>0.8</v>
      </c>
      <c r="G12">
        <v>4.3939000000000004</v>
      </c>
      <c r="H12">
        <v>7.0430999999999999</v>
      </c>
      <c r="K12" s="1">
        <v>0.8</v>
      </c>
      <c r="L12">
        <v>3.3740999999999999</v>
      </c>
      <c r="M12">
        <v>4.2461000000000002</v>
      </c>
      <c r="P12" s="1">
        <v>0.8</v>
      </c>
      <c r="Q12">
        <v>3.4260000000000002</v>
      </c>
      <c r="R12">
        <v>3.3927999999999998</v>
      </c>
      <c r="U12" s="1">
        <v>0.8</v>
      </c>
      <c r="V12">
        <v>2.5203000000000002</v>
      </c>
      <c r="W12">
        <v>3.9546999999999999</v>
      </c>
      <c r="Z12" s="1">
        <v>0.8</v>
      </c>
      <c r="AA12">
        <v>3.1852</v>
      </c>
      <c r="AB12">
        <v>3.0203000000000002</v>
      </c>
      <c r="AE12" s="1">
        <v>0.8</v>
      </c>
      <c r="AF12">
        <v>2.6600999999999999</v>
      </c>
      <c r="AG12">
        <v>2.9302999999999999</v>
      </c>
      <c r="AJ12" s="1">
        <v>0.8</v>
      </c>
      <c r="AK12">
        <v>3.4066000000000001</v>
      </c>
      <c r="AL12">
        <v>4.4109999999999996</v>
      </c>
    </row>
    <row r="13" spans="1:38" x14ac:dyDescent="0.25">
      <c r="A13" s="1">
        <v>0.9</v>
      </c>
      <c r="B13">
        <v>47.539499999999997</v>
      </c>
      <c r="C13">
        <v>24.024699999999999</v>
      </c>
      <c r="F13" s="1">
        <v>0.9</v>
      </c>
      <c r="G13">
        <v>3.0392000000000001</v>
      </c>
      <c r="H13">
        <v>9.9553999999999991</v>
      </c>
      <c r="K13" s="1">
        <v>0.9</v>
      </c>
      <c r="L13">
        <v>3.0341</v>
      </c>
      <c r="M13">
        <v>3.6446999999999998</v>
      </c>
      <c r="P13" s="1">
        <v>0.9</v>
      </c>
      <c r="Q13">
        <v>3.2477999999999998</v>
      </c>
      <c r="R13">
        <v>4.9013999999999998</v>
      </c>
      <c r="U13" s="1">
        <v>0.9</v>
      </c>
      <c r="V13">
        <v>3.0537999999999998</v>
      </c>
      <c r="W13">
        <v>3.1227999999999998</v>
      </c>
      <c r="Z13" s="1">
        <v>0.9</v>
      </c>
      <c r="AA13">
        <v>2.7368000000000001</v>
      </c>
      <c r="AB13">
        <v>3.3904000000000001</v>
      </c>
      <c r="AE13" s="1">
        <v>0.9</v>
      </c>
      <c r="AF13">
        <v>2.8818000000000001</v>
      </c>
      <c r="AG13">
        <v>2.7326999999999999</v>
      </c>
      <c r="AJ13" s="1">
        <v>0.9</v>
      </c>
      <c r="AK13">
        <v>2.9489999999999998</v>
      </c>
      <c r="AL13">
        <v>3.5083000000000002</v>
      </c>
    </row>
    <row r="14" spans="1:38" x14ac:dyDescent="0.25">
      <c r="A14" s="1">
        <v>1</v>
      </c>
      <c r="B14">
        <v>30.467199999999998</v>
      </c>
      <c r="C14">
        <v>26.718</v>
      </c>
      <c r="F14" s="1">
        <v>1</v>
      </c>
      <c r="G14">
        <v>3.0985999999999998</v>
      </c>
      <c r="H14">
        <v>9.3976000000000006</v>
      </c>
      <c r="K14" s="1">
        <v>1</v>
      </c>
      <c r="L14">
        <v>2.9668999999999999</v>
      </c>
      <c r="M14">
        <v>3.9510000000000001</v>
      </c>
      <c r="P14" s="1">
        <v>1</v>
      </c>
      <c r="Q14">
        <v>2.9422999999999999</v>
      </c>
      <c r="R14">
        <v>4.6421999999999999</v>
      </c>
      <c r="U14" s="1">
        <v>1</v>
      </c>
      <c r="V14">
        <v>2.2702</v>
      </c>
      <c r="W14">
        <v>3.6282000000000001</v>
      </c>
      <c r="Z14" s="1">
        <v>1</v>
      </c>
      <c r="AA14">
        <v>3.2565</v>
      </c>
      <c r="AB14">
        <v>4.0907</v>
      </c>
      <c r="AE14" s="1">
        <v>1</v>
      </c>
      <c r="AF14">
        <v>2.7483</v>
      </c>
      <c r="AG14">
        <v>3.2902999999999998</v>
      </c>
      <c r="AJ14" s="1">
        <v>1</v>
      </c>
      <c r="AK14">
        <v>4.5236000000000001</v>
      </c>
      <c r="AL14">
        <v>3.9439000000000002</v>
      </c>
    </row>
    <row r="15" spans="1:38" x14ac:dyDescent="0.25">
      <c r="A15" s="1">
        <v>1.1000000000000001</v>
      </c>
      <c r="B15">
        <v>9.3607999999999993</v>
      </c>
      <c r="C15">
        <v>18.8567</v>
      </c>
      <c r="F15" s="1">
        <v>1.1000000000000001</v>
      </c>
      <c r="G15">
        <v>2.2635000000000001</v>
      </c>
      <c r="H15">
        <v>7.2686999999999999</v>
      </c>
      <c r="K15" s="1">
        <v>1.1000000000000001</v>
      </c>
      <c r="L15">
        <v>2.9744999999999999</v>
      </c>
      <c r="M15">
        <v>3.9975000000000001</v>
      </c>
      <c r="P15" s="1">
        <v>1.1000000000000001</v>
      </c>
      <c r="Q15">
        <v>3.0731000000000002</v>
      </c>
      <c r="R15">
        <v>3.8773</v>
      </c>
      <c r="U15" s="1">
        <v>1.1000000000000001</v>
      </c>
      <c r="V15">
        <v>2.5242</v>
      </c>
      <c r="W15">
        <v>3.0305</v>
      </c>
      <c r="Z15" s="1">
        <v>1.1000000000000001</v>
      </c>
      <c r="AA15">
        <v>2.4578000000000002</v>
      </c>
      <c r="AB15">
        <v>4.0294999999999996</v>
      </c>
      <c r="AE15" s="1">
        <v>1.1000000000000001</v>
      </c>
      <c r="AF15">
        <v>2.8491</v>
      </c>
      <c r="AG15">
        <v>3.4060000000000001</v>
      </c>
      <c r="AJ15" s="1">
        <v>1.1000000000000001</v>
      </c>
      <c r="AK15">
        <v>8.1460000000000008</v>
      </c>
      <c r="AL15">
        <v>5.0987999999999998</v>
      </c>
    </row>
    <row r="16" spans="1:38" x14ac:dyDescent="0.25">
      <c r="A16" s="1">
        <v>1.2</v>
      </c>
      <c r="B16">
        <v>8.8585999999999991</v>
      </c>
      <c r="C16">
        <v>13.0253</v>
      </c>
      <c r="F16" s="1">
        <v>1.2</v>
      </c>
      <c r="G16">
        <v>3.2204000000000002</v>
      </c>
      <c r="H16">
        <v>6.8023999999999996</v>
      </c>
      <c r="K16" s="1">
        <v>1.2</v>
      </c>
      <c r="L16">
        <v>3.1120999999999999</v>
      </c>
      <c r="M16">
        <v>4.4366000000000003</v>
      </c>
      <c r="P16" s="1">
        <v>1.2</v>
      </c>
      <c r="Q16">
        <v>2.9499</v>
      </c>
      <c r="R16">
        <v>3.4929000000000001</v>
      </c>
      <c r="U16" s="1">
        <v>1.2</v>
      </c>
      <c r="V16">
        <v>2.4588999999999999</v>
      </c>
      <c r="W16">
        <v>3.7202999999999999</v>
      </c>
      <c r="Z16" s="1">
        <v>1.2</v>
      </c>
      <c r="AA16">
        <v>2.7238000000000002</v>
      </c>
      <c r="AB16">
        <v>5.4318</v>
      </c>
      <c r="AE16" s="1">
        <v>1.2</v>
      </c>
      <c r="AF16">
        <v>2.9727999999999999</v>
      </c>
      <c r="AG16">
        <v>4.6585999999999999</v>
      </c>
      <c r="AJ16" s="1">
        <v>1.2</v>
      </c>
      <c r="AK16">
        <v>6.4390999999999998</v>
      </c>
      <c r="AL16">
        <v>4.8921000000000001</v>
      </c>
    </row>
    <row r="17" spans="1:38" x14ac:dyDescent="0.25">
      <c r="A17" s="1">
        <v>1.3</v>
      </c>
      <c r="B17">
        <v>9.8172999999999995</v>
      </c>
      <c r="C17">
        <v>13.9825</v>
      </c>
      <c r="F17" s="1">
        <v>1.3</v>
      </c>
      <c r="G17">
        <v>2.6583999999999999</v>
      </c>
      <c r="H17">
        <v>8.1630000000000003</v>
      </c>
      <c r="K17" s="1">
        <v>1.3</v>
      </c>
      <c r="L17">
        <v>3.1602999999999999</v>
      </c>
      <c r="M17">
        <v>4.1734999999999998</v>
      </c>
      <c r="P17" s="1">
        <v>1.3</v>
      </c>
      <c r="Q17">
        <v>3.4702999999999999</v>
      </c>
      <c r="R17">
        <v>4.5353000000000003</v>
      </c>
      <c r="U17" s="1">
        <v>1.3</v>
      </c>
      <c r="V17">
        <v>2.6568000000000001</v>
      </c>
      <c r="W17">
        <v>3.9203999999999999</v>
      </c>
      <c r="Z17" s="1">
        <v>1.3</v>
      </c>
      <c r="AA17">
        <v>2.7279</v>
      </c>
      <c r="AB17">
        <v>3.0438999999999998</v>
      </c>
      <c r="AE17" s="1">
        <v>1.3</v>
      </c>
      <c r="AF17">
        <v>3.9176000000000002</v>
      </c>
      <c r="AG17">
        <v>7.5141999999999998</v>
      </c>
      <c r="AJ17" s="1">
        <v>1.3</v>
      </c>
      <c r="AK17">
        <v>7.8541999999999996</v>
      </c>
      <c r="AL17">
        <v>4.2022000000000004</v>
      </c>
    </row>
    <row r="18" spans="1:38" x14ac:dyDescent="0.25">
      <c r="A18" s="1">
        <v>1.4</v>
      </c>
      <c r="B18">
        <v>10.402100000000001</v>
      </c>
      <c r="C18">
        <v>35.127299999999998</v>
      </c>
      <c r="F18" s="1">
        <v>1.4</v>
      </c>
      <c r="G18">
        <v>5.6593</v>
      </c>
      <c r="H18">
        <v>12.490500000000001</v>
      </c>
      <c r="K18" s="1">
        <v>1.4</v>
      </c>
      <c r="L18">
        <v>2.9998</v>
      </c>
      <c r="M18">
        <v>5.7202000000000002</v>
      </c>
      <c r="P18" s="1">
        <v>1.4</v>
      </c>
      <c r="Q18">
        <v>3.0948000000000002</v>
      </c>
      <c r="R18">
        <v>3.3218000000000001</v>
      </c>
      <c r="U18" s="1">
        <v>1.4</v>
      </c>
      <c r="V18">
        <v>2.4365000000000001</v>
      </c>
      <c r="W18">
        <v>2.9819</v>
      </c>
      <c r="Z18" s="1">
        <v>1.4</v>
      </c>
      <c r="AA18">
        <v>3.1619999999999999</v>
      </c>
      <c r="AB18">
        <v>3.3913000000000002</v>
      </c>
      <c r="AE18" s="1">
        <v>1.4</v>
      </c>
      <c r="AF18">
        <v>5.2656000000000001</v>
      </c>
      <c r="AG18">
        <v>5.6715999999999998</v>
      </c>
      <c r="AJ18" s="1">
        <v>1.4</v>
      </c>
      <c r="AK18">
        <v>7.1696999999999997</v>
      </c>
      <c r="AL18">
        <v>3.7978000000000001</v>
      </c>
    </row>
    <row r="19" spans="1:38" x14ac:dyDescent="0.25">
      <c r="A19" s="1">
        <v>1.5</v>
      </c>
      <c r="B19">
        <v>42.559199999999997</v>
      </c>
      <c r="C19">
        <v>42.675600000000003</v>
      </c>
      <c r="F19" s="1">
        <v>1.5</v>
      </c>
      <c r="G19">
        <v>5.9317000000000002</v>
      </c>
      <c r="H19">
        <v>5.8457999999999997</v>
      </c>
      <c r="K19" s="1">
        <v>1.5</v>
      </c>
      <c r="L19">
        <v>2.2984</v>
      </c>
      <c r="M19">
        <v>4.0606999999999998</v>
      </c>
      <c r="P19" s="1">
        <v>1.5</v>
      </c>
      <c r="Q19">
        <v>5.7213000000000003</v>
      </c>
      <c r="R19">
        <v>9.5507000000000009</v>
      </c>
      <c r="U19" s="1">
        <v>1.5</v>
      </c>
      <c r="V19">
        <v>2.5834999999999999</v>
      </c>
      <c r="W19">
        <v>4.0479000000000003</v>
      </c>
      <c r="Z19" s="1">
        <v>1.5</v>
      </c>
      <c r="AA19">
        <v>2.8168000000000002</v>
      </c>
      <c r="AB19">
        <v>6.3962000000000003</v>
      </c>
      <c r="AE19" s="1">
        <v>1.5</v>
      </c>
      <c r="AF19">
        <v>3.4668999999999999</v>
      </c>
      <c r="AG19">
        <v>5.1779000000000002</v>
      </c>
      <c r="AJ19" s="1">
        <v>1.5</v>
      </c>
      <c r="AK19">
        <v>7.0763999999999996</v>
      </c>
      <c r="AL19">
        <v>3.0969000000000002</v>
      </c>
    </row>
    <row r="20" spans="1:38" x14ac:dyDescent="0.25">
      <c r="A20" s="1">
        <v>1.6</v>
      </c>
      <c r="B20">
        <v>13.1989</v>
      </c>
      <c r="C20">
        <v>18.935199999999998</v>
      </c>
      <c r="F20" s="1">
        <v>1.6</v>
      </c>
      <c r="G20">
        <v>3.1873999999999998</v>
      </c>
      <c r="H20">
        <v>7.0640999999999998</v>
      </c>
      <c r="K20" s="1">
        <v>1.6</v>
      </c>
      <c r="L20">
        <v>2.9830000000000001</v>
      </c>
      <c r="M20">
        <v>4.0362999999999998</v>
      </c>
      <c r="P20" s="1">
        <v>1.6</v>
      </c>
      <c r="Q20">
        <v>4.1801000000000004</v>
      </c>
      <c r="R20">
        <v>6.3413000000000004</v>
      </c>
      <c r="U20" s="1">
        <v>1.6</v>
      </c>
      <c r="V20">
        <v>2.4340000000000002</v>
      </c>
      <c r="W20">
        <v>2.923</v>
      </c>
      <c r="Z20" s="1">
        <v>1.6</v>
      </c>
      <c r="AA20">
        <v>2.6698</v>
      </c>
      <c r="AB20">
        <v>3.323</v>
      </c>
      <c r="AE20" s="1">
        <v>1.6</v>
      </c>
      <c r="AF20">
        <v>4.5269000000000004</v>
      </c>
      <c r="AG20">
        <v>6.1066000000000003</v>
      </c>
      <c r="AJ20" s="1">
        <v>1.6</v>
      </c>
      <c r="AK20">
        <v>9.3234999999999992</v>
      </c>
      <c r="AL20">
        <v>4.9363999999999999</v>
      </c>
    </row>
    <row r="21" spans="1:38" x14ac:dyDescent="0.25">
      <c r="A21" s="1">
        <v>1.7</v>
      </c>
      <c r="B21">
        <v>9.5869</v>
      </c>
      <c r="C21">
        <v>33.209200000000003</v>
      </c>
      <c r="F21" s="1">
        <v>1.7</v>
      </c>
      <c r="G21">
        <v>7.6200999999999999</v>
      </c>
      <c r="H21">
        <v>5.9105999999999996</v>
      </c>
      <c r="K21" s="1">
        <v>1.7</v>
      </c>
      <c r="L21">
        <v>2.7545999999999999</v>
      </c>
      <c r="M21">
        <v>3.6392000000000002</v>
      </c>
      <c r="P21" s="1">
        <v>1.7</v>
      </c>
      <c r="Q21">
        <v>3.2284999999999999</v>
      </c>
      <c r="R21">
        <v>5.3678999999999997</v>
      </c>
      <c r="U21" s="1">
        <v>1.7</v>
      </c>
      <c r="V21">
        <v>2.5135000000000001</v>
      </c>
      <c r="W21">
        <v>3.5363000000000002</v>
      </c>
      <c r="Z21" s="1">
        <v>1.7</v>
      </c>
      <c r="AA21">
        <v>2.8742999999999999</v>
      </c>
      <c r="AB21">
        <v>3.3816000000000002</v>
      </c>
      <c r="AE21" s="1">
        <v>1.7</v>
      </c>
      <c r="AF21">
        <v>5.5555000000000003</v>
      </c>
      <c r="AG21">
        <v>3.3443999999999998</v>
      </c>
      <c r="AJ21" s="1">
        <v>1.7</v>
      </c>
      <c r="AK21">
        <v>9.8419000000000008</v>
      </c>
      <c r="AL21">
        <v>4.0391000000000004</v>
      </c>
    </row>
    <row r="22" spans="1:38" x14ac:dyDescent="0.25">
      <c r="A22" s="1">
        <v>1.8</v>
      </c>
      <c r="B22">
        <v>4.5738000000000003</v>
      </c>
      <c r="C22">
        <v>11.4489</v>
      </c>
      <c r="F22" s="1">
        <v>1.8</v>
      </c>
      <c r="G22">
        <v>3.0874000000000001</v>
      </c>
      <c r="H22">
        <v>5.7401</v>
      </c>
      <c r="K22" s="1">
        <v>1.8</v>
      </c>
      <c r="L22">
        <v>4.4385000000000003</v>
      </c>
      <c r="M22">
        <v>4.9797000000000002</v>
      </c>
      <c r="P22" s="1">
        <v>1.8</v>
      </c>
      <c r="Q22">
        <v>3.0219</v>
      </c>
      <c r="R22">
        <v>3.0447000000000002</v>
      </c>
      <c r="U22" s="1">
        <v>1.8</v>
      </c>
      <c r="V22">
        <v>2.7585999999999999</v>
      </c>
      <c r="W22">
        <v>4.0350000000000001</v>
      </c>
      <c r="Z22" s="1">
        <v>1.8</v>
      </c>
      <c r="AA22">
        <v>3.1581999999999999</v>
      </c>
      <c r="AB22">
        <v>3.0348000000000002</v>
      </c>
      <c r="AE22" s="1">
        <v>1.8</v>
      </c>
      <c r="AF22">
        <v>5.5593000000000004</v>
      </c>
      <c r="AG22">
        <v>3.7964000000000002</v>
      </c>
      <c r="AJ22" s="1">
        <v>1.8</v>
      </c>
      <c r="AK22">
        <v>10.0588</v>
      </c>
      <c r="AL22">
        <v>5.0328999999999997</v>
      </c>
    </row>
    <row r="23" spans="1:38" x14ac:dyDescent="0.25">
      <c r="A23" s="1">
        <v>1.9</v>
      </c>
      <c r="B23">
        <v>4.1498999999999997</v>
      </c>
      <c r="C23">
        <v>10.176600000000001</v>
      </c>
      <c r="F23" s="1">
        <v>1.9</v>
      </c>
      <c r="G23">
        <v>2.6139999999999999</v>
      </c>
      <c r="H23">
        <v>5.9787999999999997</v>
      </c>
      <c r="K23" s="1">
        <v>1.9</v>
      </c>
      <c r="L23">
        <v>3.2833999999999999</v>
      </c>
      <c r="M23">
        <v>4.2037000000000004</v>
      </c>
      <c r="P23" s="1">
        <v>1.9</v>
      </c>
      <c r="Q23">
        <v>2.9253</v>
      </c>
      <c r="R23">
        <v>4.4264999999999999</v>
      </c>
      <c r="U23" s="1">
        <v>1.9</v>
      </c>
      <c r="V23">
        <v>2.5181</v>
      </c>
      <c r="W23">
        <v>3.0430000000000001</v>
      </c>
      <c r="Z23" s="1">
        <v>1.9</v>
      </c>
      <c r="AA23">
        <v>2.7288000000000001</v>
      </c>
      <c r="AB23">
        <v>3.2397</v>
      </c>
      <c r="AE23" s="1">
        <v>1.9</v>
      </c>
      <c r="AF23">
        <v>2.9460999999999999</v>
      </c>
      <c r="AG23">
        <v>4.2686999999999999</v>
      </c>
      <c r="AJ23" s="1">
        <v>1.9</v>
      </c>
      <c r="AK23">
        <v>8.0698000000000008</v>
      </c>
      <c r="AL23">
        <v>3.2162999999999999</v>
      </c>
    </row>
    <row r="24" spans="1:38" x14ac:dyDescent="0.25">
      <c r="A24" s="1">
        <v>2</v>
      </c>
      <c r="B24">
        <v>3.36</v>
      </c>
      <c r="C24">
        <v>6.8590999999999998</v>
      </c>
      <c r="F24" s="1">
        <v>2</v>
      </c>
      <c r="G24">
        <v>3.0133000000000001</v>
      </c>
      <c r="H24">
        <v>8.2484999999999999</v>
      </c>
      <c r="K24" s="1">
        <v>2</v>
      </c>
      <c r="L24">
        <v>4.1246</v>
      </c>
      <c r="M24">
        <v>6.9203999999999999</v>
      </c>
      <c r="P24" s="1">
        <v>2</v>
      </c>
      <c r="Q24">
        <v>2.5950000000000002</v>
      </c>
      <c r="R24">
        <v>3.6038999999999999</v>
      </c>
      <c r="U24" s="1">
        <v>2</v>
      </c>
      <c r="V24">
        <v>2.5886</v>
      </c>
      <c r="W24">
        <v>3.1112000000000002</v>
      </c>
      <c r="Z24" s="1">
        <v>2</v>
      </c>
      <c r="AA24">
        <v>2.6823999999999999</v>
      </c>
      <c r="AB24">
        <v>2.9826000000000001</v>
      </c>
      <c r="AE24" s="1">
        <v>2</v>
      </c>
      <c r="AF24">
        <v>5.8636999999999997</v>
      </c>
      <c r="AG24">
        <v>3.3</v>
      </c>
      <c r="AJ24" s="1">
        <v>2</v>
      </c>
      <c r="AK24">
        <v>7.7435</v>
      </c>
      <c r="AL24">
        <v>2.8824999999999998</v>
      </c>
    </row>
    <row r="26" spans="1:38" x14ac:dyDescent="0.25">
      <c r="A26" s="1" t="s">
        <v>7</v>
      </c>
      <c r="B26">
        <f>AVERAGE(B5:B24)</f>
        <v>13.006489999999999</v>
      </c>
      <c r="C26">
        <f>AVERAGE(C5:C24)</f>
        <v>26.043990000000001</v>
      </c>
      <c r="F26" s="1" t="s">
        <v>7</v>
      </c>
      <c r="G26">
        <f>AVERAGE(G5:G24)</f>
        <v>3.6712949999999998</v>
      </c>
      <c r="H26">
        <f>AVERAGE(H5:H24)</f>
        <v>7.0539399999999999</v>
      </c>
      <c r="K26" s="1" t="s">
        <v>7</v>
      </c>
      <c r="L26">
        <f>AVERAGE(L5:L24)</f>
        <v>3.8533100000000005</v>
      </c>
      <c r="M26">
        <f>AVERAGE(M5:M24)</f>
        <v>5.1690699999999996</v>
      </c>
      <c r="P26" s="1" t="s">
        <v>7</v>
      </c>
      <c r="Q26">
        <f>AVERAGE(Q5:Q24)</f>
        <v>4.0234899999999998</v>
      </c>
      <c r="R26">
        <f>AVERAGE(R5:R24)</f>
        <v>4.2177300000000004</v>
      </c>
      <c r="U26" s="1" t="s">
        <v>7</v>
      </c>
      <c r="V26">
        <f>AVERAGE(V5:V24)</f>
        <v>2.6997349999999996</v>
      </c>
      <c r="W26">
        <f>AVERAGE(W5:W24)</f>
        <v>3.5151049999999997</v>
      </c>
      <c r="Z26" s="1" t="s">
        <v>7</v>
      </c>
      <c r="AA26">
        <f>AVERAGE(AA5:AA24)</f>
        <v>2.8545699999999998</v>
      </c>
      <c r="AB26">
        <f>AVERAGE(AB5:AB24)</f>
        <v>3.6801000000000004</v>
      </c>
      <c r="AE26" s="1" t="s">
        <v>7</v>
      </c>
      <c r="AF26">
        <f>AVERAGE(AF5:AF24)</f>
        <v>3.5557749999999997</v>
      </c>
      <c r="AG26">
        <f>AVERAGE(AG5:AG24)</f>
        <v>4.1422650000000001</v>
      </c>
      <c r="AJ26" s="1" t="s">
        <v>7</v>
      </c>
      <c r="AK26">
        <f>AVERAGE(AK5:AK24)</f>
        <v>5.651559999999999</v>
      </c>
      <c r="AL26">
        <f>AVERAGE(AL5:AL24)</f>
        <v>4.2643750000000002</v>
      </c>
    </row>
    <row r="27" spans="1:38" x14ac:dyDescent="0.25">
      <c r="A27" s="1" t="s">
        <v>8</v>
      </c>
      <c r="B27">
        <f>STDEV(B5:B24)</f>
        <v>12.897542813832082</v>
      </c>
      <c r="C27">
        <f>STDEV(C5:C24)</f>
        <v>24.259928058358639</v>
      </c>
      <c r="F27" s="1" t="s">
        <v>8</v>
      </c>
      <c r="G27">
        <f>STDEV(G5:G24)</f>
        <v>1.3290855690939094</v>
      </c>
      <c r="H27">
        <f>STDEV(H5:H24)</f>
        <v>2.1392114209630955</v>
      </c>
      <c r="K27" s="1" t="s">
        <v>8</v>
      </c>
      <c r="L27">
        <f>STDEV(L5:L24)</f>
        <v>2.1697976099894154</v>
      </c>
      <c r="M27">
        <f>STDEV(M5:M24)</f>
        <v>1.5227075052094063</v>
      </c>
      <c r="P27" s="1" t="s">
        <v>8</v>
      </c>
      <c r="Q27">
        <f>STDEV(Q5:Q24)</f>
        <v>1.2066662818212039</v>
      </c>
      <c r="R27">
        <f>STDEV(R5:R24)</f>
        <v>1.5242185584060666</v>
      </c>
      <c r="U27" s="1" t="s">
        <v>8</v>
      </c>
      <c r="V27">
        <f>STDEV(V5:V24)</f>
        <v>0.31500884578223082</v>
      </c>
      <c r="W27">
        <f>STDEV(W5:W24)</f>
        <v>0.47787413612130758</v>
      </c>
      <c r="Z27" s="1" t="s">
        <v>8</v>
      </c>
      <c r="AA27">
        <f>STDEV(AA5:AA24)</f>
        <v>0.24584143820121557</v>
      </c>
      <c r="AB27">
        <f>STDEV(AB5:AB24)</f>
        <v>0.87920463877421839</v>
      </c>
      <c r="AE27" s="1" t="s">
        <v>8</v>
      </c>
      <c r="AF27">
        <f>STDEV(AF5:AF24)</f>
        <v>1.142053859396815</v>
      </c>
      <c r="AG27">
        <f>STDEV(AG5:AG24)</f>
        <v>1.2355111046701102</v>
      </c>
      <c r="AJ27" s="1" t="s">
        <v>8</v>
      </c>
      <c r="AK27">
        <f>STDEV(AK5:AK24)</f>
        <v>2.7441613652108359</v>
      </c>
      <c r="AL27">
        <f>STDEV(AL5:AL24)</f>
        <v>0.87281095853689861</v>
      </c>
    </row>
    <row r="28" spans="1:38" x14ac:dyDescent="0.25">
      <c r="A28" s="1" t="s">
        <v>9</v>
      </c>
      <c r="B28">
        <f>2*(B27)</f>
        <v>25.795085627664164</v>
      </c>
      <c r="C28">
        <f>2*(C27)</f>
        <v>48.519856116717278</v>
      </c>
      <c r="F28" s="1" t="s">
        <v>9</v>
      </c>
      <c r="G28">
        <f>2*(G27)</f>
        <v>2.6581711381878188</v>
      </c>
      <c r="H28">
        <f>2*(H27)</f>
        <v>4.2784228419261909</v>
      </c>
      <c r="K28" s="1" t="s">
        <v>9</v>
      </c>
      <c r="L28">
        <f>2*(L27)</f>
        <v>4.3395952199788308</v>
      </c>
      <c r="M28">
        <f>2*(M27)</f>
        <v>3.0454150104188127</v>
      </c>
      <c r="P28" s="1" t="s">
        <v>9</v>
      </c>
      <c r="Q28">
        <f>2*(Q27)</f>
        <v>2.4133325636424079</v>
      </c>
      <c r="R28">
        <f>2*(R27)</f>
        <v>3.0484371168121331</v>
      </c>
      <c r="U28" s="1" t="s">
        <v>9</v>
      </c>
      <c r="V28">
        <f>2*(V27)</f>
        <v>0.63001769156446163</v>
      </c>
      <c r="W28">
        <f>2*(W27)</f>
        <v>0.95574827224261516</v>
      </c>
      <c r="Z28" s="1" t="s">
        <v>9</v>
      </c>
      <c r="AA28">
        <f>2*(AA27)</f>
        <v>0.49168287640243113</v>
      </c>
      <c r="AB28">
        <f>2*(AB27)</f>
        <v>1.7584092775484368</v>
      </c>
      <c r="AE28" s="1" t="s">
        <v>9</v>
      </c>
      <c r="AF28">
        <f>2*(AF27)</f>
        <v>2.2841077187936301</v>
      </c>
      <c r="AG28">
        <f>2*(AG27)</f>
        <v>2.4710222093402203</v>
      </c>
      <c r="AJ28" s="1" t="s">
        <v>9</v>
      </c>
      <c r="AK28">
        <f>2*(AK27)</f>
        <v>5.4883227304216717</v>
      </c>
      <c r="AL28">
        <f>2*(AL27)</f>
        <v>1.7456219170737972</v>
      </c>
    </row>
    <row r="29" spans="1:38" x14ac:dyDescent="0.25">
      <c r="A29" s="1" t="s">
        <v>10</v>
      </c>
      <c r="B29">
        <f>B26+B28</f>
        <v>38.801575627664164</v>
      </c>
      <c r="C29">
        <f>C26+C28</f>
        <v>74.563846116717286</v>
      </c>
      <c r="F29" s="1" t="s">
        <v>10</v>
      </c>
      <c r="G29">
        <f>G26+G28</f>
        <v>6.3294661381878186</v>
      </c>
      <c r="H29">
        <f>H26+H28</f>
        <v>11.332362841926191</v>
      </c>
      <c r="K29" s="1" t="s">
        <v>10</v>
      </c>
      <c r="L29">
        <f>L26+L28</f>
        <v>8.1929052199788313</v>
      </c>
      <c r="M29">
        <f>M26+M28</f>
        <v>8.2144850104188123</v>
      </c>
      <c r="P29" s="1" t="s">
        <v>10</v>
      </c>
      <c r="Q29">
        <f>Q26+Q28</f>
        <v>6.4368225636424077</v>
      </c>
      <c r="R29">
        <f>R26+R28</f>
        <v>7.2661671168121336</v>
      </c>
      <c r="U29" s="1" t="s">
        <v>10</v>
      </c>
      <c r="V29">
        <f>V26+V28</f>
        <v>3.3297526915644613</v>
      </c>
      <c r="W29">
        <f>W26+W28</f>
        <v>4.4708532722426151</v>
      </c>
      <c r="Z29" s="1" t="s">
        <v>10</v>
      </c>
      <c r="AA29">
        <f>AA26+AA28</f>
        <v>3.3462528764024309</v>
      </c>
      <c r="AB29">
        <f>AB26+AB28</f>
        <v>5.4385092775484374</v>
      </c>
      <c r="AE29" s="1" t="s">
        <v>10</v>
      </c>
      <c r="AF29">
        <f>AF26+AF28</f>
        <v>5.8398827187936302</v>
      </c>
      <c r="AG29">
        <f>AG26+AG28</f>
        <v>6.6132872093402204</v>
      </c>
      <c r="AJ29" s="1" t="s">
        <v>10</v>
      </c>
      <c r="AK29">
        <f>AK26+AK28</f>
        <v>11.139882730421672</v>
      </c>
      <c r="AL29">
        <f>AL26+AL28</f>
        <v>6.0099969170737975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4.4696375000000002</v>
      </c>
      <c r="K40">
        <f>AVERAGE(C4,H4,M4,R4,W4,AB4,AG4,AL4)</f>
        <v>4.3016749999999995</v>
      </c>
      <c r="O40">
        <f>J41-J40</f>
        <v>-0.13075000000000081</v>
      </c>
      <c r="P40">
        <f>K41-K40</f>
        <v>-6.2999999999998835E-2</v>
      </c>
      <c r="R40" s="1">
        <v>0.1</v>
      </c>
      <c r="S40">
        <f>O40/J40*100</f>
        <v>-2.9252931585615345</v>
      </c>
      <c r="T40">
        <f>P40/K40*100</f>
        <v>-1.4645457873967431</v>
      </c>
      <c r="W40">
        <f>J40</f>
        <v>4.4696375000000002</v>
      </c>
      <c r="X40">
        <f>K40</f>
        <v>4.3016749999999995</v>
      </c>
      <c r="Y40">
        <f>S40</f>
        <v>-2.9252931585615345</v>
      </c>
      <c r="Z40">
        <f>S41</f>
        <v>-22.092395636111437</v>
      </c>
      <c r="AA40">
        <f>S42</f>
        <v>-25.005663210942725</v>
      </c>
      <c r="AB40">
        <f>S43</f>
        <v>-26.805865128883493</v>
      </c>
      <c r="AC40">
        <f>S44</f>
        <v>17.117159948653562</v>
      </c>
      <c r="AD40">
        <f>S45</f>
        <v>21.856917926789375</v>
      </c>
      <c r="AE40">
        <f>S46</f>
        <v>-19.654837780468778</v>
      </c>
      <c r="AF40">
        <f>S47</f>
        <v>1.2380757947372549</v>
      </c>
      <c r="AG40">
        <f>S48</f>
        <v>91.520005817026544</v>
      </c>
      <c r="AH40">
        <f>S49</f>
        <v>46.190826437267027</v>
      </c>
      <c r="AI40">
        <f>S50</f>
        <v>-5.8956123399268963</v>
      </c>
      <c r="AJ40">
        <f>S51</f>
        <v>-8.4500700560168553</v>
      </c>
      <c r="AK40">
        <f>S52</f>
        <v>1.4142645796219417</v>
      </c>
      <c r="AL40">
        <f>S53</f>
        <v>12.396698837433675</v>
      </c>
      <c r="AM40">
        <f>S54</f>
        <v>102.62884853637455</v>
      </c>
      <c r="AN40">
        <f>S55</f>
        <v>18.86758154324593</v>
      </c>
      <c r="AO40">
        <f>S56</f>
        <v>22.983407491099676</v>
      </c>
      <c r="AP40">
        <f>S57</f>
        <v>2.5153046527822442</v>
      </c>
      <c r="AQ40">
        <f>S58</f>
        <v>-18.238895212419347</v>
      </c>
      <c r="AR40">
        <f>S59</f>
        <v>-10.58810697735554</v>
      </c>
      <c r="AS40">
        <f>T40</f>
        <v>-1.4645457873967431</v>
      </c>
      <c r="AT40">
        <f>T41</f>
        <v>5.2947398397136185</v>
      </c>
      <c r="AU40">
        <f>T42</f>
        <v>0.84443850360616768</v>
      </c>
      <c r="AV40">
        <f>T43</f>
        <v>29.764859037467961</v>
      </c>
      <c r="AW40">
        <f>T44</f>
        <v>76.927301574386718</v>
      </c>
      <c r="AX40">
        <f>T45</f>
        <v>124.55148285260978</v>
      </c>
      <c r="AY40">
        <f>T46</f>
        <v>292.09261508598405</v>
      </c>
      <c r="AZ40">
        <f>T47</f>
        <v>166.19456374551777</v>
      </c>
      <c r="BA40">
        <f>T48</f>
        <v>60.63626378096906</v>
      </c>
      <c r="BB40">
        <f>T49</f>
        <v>73.368222843427304</v>
      </c>
      <c r="BC40">
        <f>T50</f>
        <v>44.028198318097012</v>
      </c>
      <c r="BD40">
        <f>T51</f>
        <v>35.005550163599082</v>
      </c>
      <c r="BE40">
        <f>T52</f>
        <v>43.941022973609122</v>
      </c>
      <c r="BF40">
        <f>T53</f>
        <v>110.68072320665792</v>
      </c>
      <c r="BG40">
        <f>T54</f>
        <v>134.94249333108615</v>
      </c>
      <c r="BH40">
        <f>T55</f>
        <v>55.944777325111751</v>
      </c>
      <c r="BI40">
        <f>T56</f>
        <v>81.406951943138452</v>
      </c>
      <c r="BJ40">
        <f>T57</f>
        <v>19.466545008630366</v>
      </c>
      <c r="BK40">
        <f>T58</f>
        <v>12.029906954848997</v>
      </c>
      <c r="BL40">
        <f>T59</f>
        <v>10.155346463877459</v>
      </c>
    </row>
    <row r="41" spans="9:64" x14ac:dyDescent="0.25">
      <c r="I41" s="1">
        <v>0.1</v>
      </c>
      <c r="J41">
        <f>AVERAGE(B5,G5,L5,Q5,V5,AA5,AF5,AK5)</f>
        <v>4.3388874999999993</v>
      </c>
      <c r="K41">
        <f>AVERAGE(C5,H5,M5,R5,W5,AB5,AG5,AL5)</f>
        <v>4.2386750000000006</v>
      </c>
      <c r="O41">
        <f>J42-J40</f>
        <v>-0.98745000000000038</v>
      </c>
      <c r="P41">
        <f>K42-K40</f>
        <v>0.22776250000000076</v>
      </c>
      <c r="R41" s="1">
        <v>0.2</v>
      </c>
      <c r="S41">
        <f>O41/J40*100</f>
        <v>-22.092395636111437</v>
      </c>
      <c r="T41">
        <f>P41/K40*100</f>
        <v>5.2947398397136185</v>
      </c>
    </row>
    <row r="42" spans="9:64" x14ac:dyDescent="0.25">
      <c r="I42" s="1">
        <v>0.2</v>
      </c>
      <c r="J42">
        <f>AVERAGE(B6,G6,L6,Q6,V6,AA6,AF6,AK6)</f>
        <v>3.4821874999999998</v>
      </c>
      <c r="K42">
        <f>AVERAGE(C6,H6,M6,R6,W6,AB6,AG6,AL6)</f>
        <v>4.5294375000000002</v>
      </c>
      <c r="O42">
        <f>J43-J40</f>
        <v>-1.1176625000000002</v>
      </c>
      <c r="P42">
        <f>K43-K40</f>
        <v>3.6325000000000607E-2</v>
      </c>
      <c r="R42" s="1">
        <v>0.3</v>
      </c>
      <c r="S42">
        <f>O42/J40*100</f>
        <v>-25.005663210942725</v>
      </c>
      <c r="T42">
        <f>P42/K40*100</f>
        <v>0.84443850360616768</v>
      </c>
    </row>
    <row r="43" spans="9:64" x14ac:dyDescent="0.25">
      <c r="I43" s="1">
        <v>0.3</v>
      </c>
      <c r="J43">
        <f>AVERAGE(B7,G7,L7,Q7,V7,AA7,AF7,AK7)</f>
        <v>3.3519749999999999</v>
      </c>
      <c r="K43">
        <f>AVERAGE(C7,H7,M7,R7,W7,AB7,AG7,AL7)</f>
        <v>4.3380000000000001</v>
      </c>
      <c r="O43">
        <f>J44-J40</f>
        <v>-1.1981250000000001</v>
      </c>
      <c r="P43">
        <f>K44-K40</f>
        <v>1.2803874999999998</v>
      </c>
      <c r="R43" s="1">
        <v>0.4</v>
      </c>
      <c r="S43">
        <f>O43/J40*100</f>
        <v>-26.805865128883493</v>
      </c>
      <c r="T43">
        <f>P43/K40*100</f>
        <v>29.764859037467961</v>
      </c>
    </row>
    <row r="44" spans="9:64" x14ac:dyDescent="0.25">
      <c r="I44" s="1">
        <v>0.4</v>
      </c>
      <c r="J44">
        <f>AVERAGE(B8,G8,L8,Q8,V8,AA8,AF8,AK8)</f>
        <v>3.2715125</v>
      </c>
      <c r="K44">
        <f t="shared" ref="K43:K60" si="0">AVERAGE(C8,H8,M8,R8,W8,AB8,AG8,AL8)</f>
        <v>5.5820624999999993</v>
      </c>
      <c r="O44">
        <f>J45-J40</f>
        <v>0.76507500000000039</v>
      </c>
      <c r="P44">
        <f>K45-K40</f>
        <v>3.3091624999999993</v>
      </c>
      <c r="R44" s="1">
        <v>0.5</v>
      </c>
      <c r="S44">
        <f>O44/J40*100</f>
        <v>17.117159948653562</v>
      </c>
      <c r="T44">
        <f>P44/K40*100</f>
        <v>76.927301574386718</v>
      </c>
    </row>
    <row r="45" spans="9:64" x14ac:dyDescent="0.25">
      <c r="I45" s="1">
        <v>0.5</v>
      </c>
      <c r="J45">
        <f t="shared" ref="J45:J60" si="1">AVERAGE(B9,G9,L9,Q9,V9,AA9,AF9,AK9)</f>
        <v>5.2347125000000005</v>
      </c>
      <c r="K45">
        <f t="shared" si="0"/>
        <v>7.6108374999999988</v>
      </c>
      <c r="O45">
        <f>J46-J40</f>
        <v>0.97692500000000049</v>
      </c>
      <c r="P45">
        <f>K46-K40</f>
        <v>5.357800000000001</v>
      </c>
      <c r="R45" s="1">
        <v>0.6</v>
      </c>
      <c r="S45">
        <f>O45/J40*100</f>
        <v>21.856917926789375</v>
      </c>
      <c r="T45">
        <f>P45/K40*100</f>
        <v>124.55148285260978</v>
      </c>
    </row>
    <row r="46" spans="9:64" x14ac:dyDescent="0.25">
      <c r="I46" s="1">
        <v>0.6</v>
      </c>
      <c r="J46">
        <f t="shared" si="1"/>
        <v>5.4465625000000006</v>
      </c>
      <c r="K46">
        <f t="shared" si="0"/>
        <v>9.6594750000000005</v>
      </c>
      <c r="O46">
        <f>J47-J40</f>
        <v>-0.87850000000000028</v>
      </c>
      <c r="P46">
        <f>K47-K40</f>
        <v>12.564875000000004</v>
      </c>
      <c r="R46" s="1">
        <v>0.7</v>
      </c>
      <c r="S46">
        <f>O46/J40*100</f>
        <v>-19.654837780468778</v>
      </c>
      <c r="T46">
        <f>P46/K40*100</f>
        <v>292.09261508598405</v>
      </c>
    </row>
    <row r="47" spans="9:64" x14ac:dyDescent="0.25">
      <c r="I47" s="1">
        <v>0.7</v>
      </c>
      <c r="J47">
        <f t="shared" si="1"/>
        <v>3.5911374999999999</v>
      </c>
      <c r="K47">
        <f t="shared" si="0"/>
        <v>16.866550000000004</v>
      </c>
      <c r="O47">
        <f>J48-J40</f>
        <v>5.5337499999999373E-2</v>
      </c>
      <c r="P47">
        <f>K48-K40</f>
        <v>7.1491500000000006</v>
      </c>
      <c r="R47" s="1">
        <v>0.8</v>
      </c>
      <c r="S47">
        <f>O47/J40*100</f>
        <v>1.2380757947372549</v>
      </c>
      <c r="T47">
        <f>P47/K40*100</f>
        <v>166.19456374551777</v>
      </c>
    </row>
    <row r="48" spans="9:64" x14ac:dyDescent="0.25">
      <c r="I48" s="1">
        <v>0.8</v>
      </c>
      <c r="J48">
        <f t="shared" si="1"/>
        <v>4.5249749999999995</v>
      </c>
      <c r="K48">
        <f t="shared" si="0"/>
        <v>11.450825</v>
      </c>
      <c r="O48">
        <f>J49-J40</f>
        <v>4.0906124999999998</v>
      </c>
      <c r="P48">
        <f>K49-K40</f>
        <v>2.6083750000000006</v>
      </c>
      <c r="R48" s="1">
        <v>0.9</v>
      </c>
      <c r="S48">
        <f>O48/J40*100</f>
        <v>91.520005817026544</v>
      </c>
      <c r="T48">
        <f>P48/K40*100</f>
        <v>60.63626378096906</v>
      </c>
    </row>
    <row r="49" spans="1:20" x14ac:dyDescent="0.25">
      <c r="I49" s="1">
        <v>0.9</v>
      </c>
      <c r="J49">
        <f t="shared" si="1"/>
        <v>8.5602499999999999</v>
      </c>
      <c r="K49">
        <f t="shared" si="0"/>
        <v>6.91005</v>
      </c>
      <c r="O49">
        <f>J50-J40</f>
        <v>2.064562500000001</v>
      </c>
      <c r="P49">
        <f>K50-K40</f>
        <v>3.1560625000000009</v>
      </c>
      <c r="R49" s="1">
        <v>1</v>
      </c>
      <c r="S49">
        <f>O49/J40*100</f>
        <v>46.190826437267027</v>
      </c>
      <c r="T49">
        <f>P49/K40*100</f>
        <v>73.368222843427304</v>
      </c>
    </row>
    <row r="50" spans="1:20" x14ac:dyDescent="0.25">
      <c r="I50" s="1">
        <v>1</v>
      </c>
      <c r="J50">
        <f t="shared" si="1"/>
        <v>6.5342000000000011</v>
      </c>
      <c r="K50">
        <f t="shared" si="0"/>
        <v>7.4577375000000004</v>
      </c>
      <c r="O50">
        <f>J51-J40</f>
        <v>-0.26351250000000004</v>
      </c>
      <c r="P50">
        <f>K51-K40</f>
        <v>1.8939499999999994</v>
      </c>
      <c r="R50" s="1">
        <v>1.1000000000000001</v>
      </c>
      <c r="S50">
        <f>O50/J40*100</f>
        <v>-5.8956123399268963</v>
      </c>
      <c r="T50">
        <f>P50/K40*100</f>
        <v>44.028198318097012</v>
      </c>
    </row>
    <row r="51" spans="1:20" x14ac:dyDescent="0.25">
      <c r="A51" t="s">
        <v>20</v>
      </c>
      <c r="I51" s="1">
        <v>1.1000000000000001</v>
      </c>
      <c r="J51">
        <f t="shared" si="1"/>
        <v>4.2061250000000001</v>
      </c>
      <c r="K51">
        <f t="shared" si="0"/>
        <v>6.1956249999999988</v>
      </c>
      <c r="O51">
        <f>J52-J40</f>
        <v>-0.3776875000000004</v>
      </c>
      <c r="P51">
        <f>K52-K40</f>
        <v>1.5058250000000006</v>
      </c>
      <c r="R51" s="1">
        <v>1.2</v>
      </c>
      <c r="S51">
        <f>O51/J40*100</f>
        <v>-8.4500700560168553</v>
      </c>
      <c r="T51">
        <f>P51/K40*100</f>
        <v>35.005550163599082</v>
      </c>
    </row>
    <row r="52" spans="1:20" x14ac:dyDescent="0.25">
      <c r="A52" t="s">
        <v>21</v>
      </c>
      <c r="I52" s="1">
        <v>1.2</v>
      </c>
      <c r="J52">
        <f t="shared" si="1"/>
        <v>4.0919499999999998</v>
      </c>
      <c r="K52">
        <f t="shared" si="0"/>
        <v>5.8075000000000001</v>
      </c>
      <c r="O52">
        <f>J53-J40</f>
        <v>6.3212499999999672E-2</v>
      </c>
      <c r="P52">
        <f>K53-K40</f>
        <v>1.8902000000000001</v>
      </c>
      <c r="R52" s="1">
        <v>1.3</v>
      </c>
      <c r="S52">
        <f>O52/J40*100</f>
        <v>1.4142645796219417</v>
      </c>
      <c r="T52">
        <f>P52/K40*100</f>
        <v>43.941022973609122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4.5328499999999998</v>
      </c>
      <c r="K53">
        <f t="shared" si="0"/>
        <v>6.1918749999999996</v>
      </c>
      <c r="O53">
        <f>J54-J40</f>
        <v>0.55408749999999962</v>
      </c>
      <c r="P53">
        <f>K54-K40</f>
        <v>4.7611250000000016</v>
      </c>
      <c r="R53" s="1">
        <v>1.4</v>
      </c>
      <c r="S53">
        <f>O53/J40*100</f>
        <v>12.396698837433675</v>
      </c>
      <c r="T53">
        <f>P53/K40*100</f>
        <v>110.68072320665792</v>
      </c>
    </row>
    <row r="54" spans="1:20" x14ac:dyDescent="0.25">
      <c r="A54" s="1">
        <v>1</v>
      </c>
      <c r="B54">
        <f>B4</f>
        <v>3.2322000000000002</v>
      </c>
      <c r="C54">
        <f>C4</f>
        <v>4.9763999999999999</v>
      </c>
      <c r="I54" s="1">
        <v>1.4</v>
      </c>
      <c r="J54">
        <f t="shared" si="1"/>
        <v>5.0237249999999998</v>
      </c>
      <c r="K54">
        <f t="shared" si="0"/>
        <v>9.0628000000000011</v>
      </c>
      <c r="O54">
        <f>J55-J40</f>
        <v>4.5871374999999981</v>
      </c>
      <c r="P54">
        <f>K55-K40</f>
        <v>5.8047874999999998</v>
      </c>
      <c r="R54" s="1">
        <v>1.5</v>
      </c>
      <c r="S54">
        <f>O54/J40*100</f>
        <v>102.62884853637455</v>
      </c>
      <c r="T54">
        <f>P54/K40*100</f>
        <v>134.94249333108615</v>
      </c>
    </row>
    <row r="55" spans="1:20" x14ac:dyDescent="0.25">
      <c r="A55" s="1">
        <v>2</v>
      </c>
      <c r="B55">
        <f>G4</f>
        <v>3.7033999999999998</v>
      </c>
      <c r="C55">
        <f>H4</f>
        <v>4.2633000000000001</v>
      </c>
      <c r="I55" s="1">
        <v>1.5</v>
      </c>
      <c r="J55">
        <f t="shared" si="1"/>
        <v>9.0567749999999982</v>
      </c>
      <c r="K55">
        <f t="shared" si="0"/>
        <v>10.106462499999999</v>
      </c>
      <c r="O55">
        <f>J56-J40</f>
        <v>0.8433124999999988</v>
      </c>
      <c r="P55">
        <f>K56-K40</f>
        <v>2.4065625000000006</v>
      </c>
      <c r="R55" s="1">
        <v>1.6</v>
      </c>
      <c r="S55">
        <f>O55/J40*100</f>
        <v>18.86758154324593</v>
      </c>
      <c r="T55">
        <f>P55/K40*100</f>
        <v>55.944777325111751</v>
      </c>
    </row>
    <row r="56" spans="1:20" x14ac:dyDescent="0.25">
      <c r="A56" s="1">
        <v>3</v>
      </c>
      <c r="B56">
        <f>L4</f>
        <v>10.815099999999999</v>
      </c>
      <c r="C56">
        <f>M4</f>
        <v>5.7500999999999998</v>
      </c>
      <c r="I56" s="1">
        <v>1.6</v>
      </c>
      <c r="J56">
        <f t="shared" si="1"/>
        <v>5.312949999999999</v>
      </c>
      <c r="K56">
        <f t="shared" si="0"/>
        <v>6.7082375000000001</v>
      </c>
      <c r="O56">
        <f>J57-J40</f>
        <v>1.0272750000000004</v>
      </c>
      <c r="P56">
        <f>K57-K40</f>
        <v>3.5018625000000005</v>
      </c>
      <c r="R56" s="1">
        <v>1.7</v>
      </c>
      <c r="S56">
        <f>O56/J40*100</f>
        <v>22.983407491099676</v>
      </c>
      <c r="T56">
        <f>P56/K40*100</f>
        <v>81.406951943138452</v>
      </c>
    </row>
    <row r="57" spans="1:20" x14ac:dyDescent="0.25">
      <c r="A57" s="1">
        <v>4</v>
      </c>
      <c r="B57">
        <f>Q4</f>
        <v>6.0987999999999998</v>
      </c>
      <c r="C57">
        <f>R4</f>
        <v>3.9651000000000001</v>
      </c>
      <c r="I57" s="1">
        <v>1.7</v>
      </c>
      <c r="J57">
        <f t="shared" si="1"/>
        <v>5.4969125000000005</v>
      </c>
      <c r="K57">
        <f t="shared" si="0"/>
        <v>7.8035375</v>
      </c>
      <c r="O57">
        <f>J58-J40</f>
        <v>0.112425</v>
      </c>
      <c r="P57">
        <f>K58-K40</f>
        <v>0.83738750000000017</v>
      </c>
      <c r="R57" s="1">
        <v>1.8</v>
      </c>
      <c r="S57">
        <f>O57/J40*100</f>
        <v>2.5153046527822442</v>
      </c>
      <c r="T57">
        <f>P57/K40*100</f>
        <v>19.466545008630366</v>
      </c>
    </row>
    <row r="58" spans="1:20" x14ac:dyDescent="0.25">
      <c r="A58" s="1">
        <v>5</v>
      </c>
      <c r="B58">
        <f>V4</f>
        <v>3.0602</v>
      </c>
      <c r="C58">
        <f>W4</f>
        <v>3.9624000000000001</v>
      </c>
      <c r="I58" s="1">
        <v>1.8</v>
      </c>
      <c r="J58">
        <f t="shared" si="1"/>
        <v>4.5820625000000001</v>
      </c>
      <c r="K58">
        <f t="shared" si="0"/>
        <v>5.1390624999999996</v>
      </c>
      <c r="O58">
        <f>J59-J40</f>
        <v>-0.8152124999999999</v>
      </c>
      <c r="P58">
        <f>K59-K40</f>
        <v>0.51748750000000054</v>
      </c>
      <c r="R58" s="1">
        <v>1.9</v>
      </c>
      <c r="S58">
        <f>O58/J40*100</f>
        <v>-18.238895212419347</v>
      </c>
      <c r="T58">
        <f>P58/K40*100</f>
        <v>12.029906954848997</v>
      </c>
    </row>
    <row r="59" spans="1:20" x14ac:dyDescent="0.25">
      <c r="A59" s="1">
        <v>6</v>
      </c>
      <c r="B59">
        <f>AA4</f>
        <v>2.5914000000000001</v>
      </c>
      <c r="C59">
        <f>AB4</f>
        <v>3.1135999999999999</v>
      </c>
      <c r="I59" s="1">
        <v>1.9</v>
      </c>
      <c r="J59">
        <f t="shared" si="1"/>
        <v>3.6544250000000003</v>
      </c>
      <c r="K59">
        <f t="shared" si="0"/>
        <v>4.8191625</v>
      </c>
      <c r="O59">
        <f>J60-J40</f>
        <v>-0.47324999999999973</v>
      </c>
      <c r="P59">
        <f>K60-K40</f>
        <v>0.43685000000000063</v>
      </c>
      <c r="R59" s="1">
        <v>2</v>
      </c>
      <c r="S59">
        <f>O59/J40*100</f>
        <v>-10.58810697735554</v>
      </c>
      <c r="T59">
        <f>P59/K40*100</f>
        <v>10.155346463877459</v>
      </c>
    </row>
    <row r="60" spans="1:20" x14ac:dyDescent="0.25">
      <c r="A60" s="1">
        <v>7</v>
      </c>
      <c r="B60">
        <f>AF4</f>
        <v>3.2050000000000001</v>
      </c>
      <c r="C60">
        <f>AG4</f>
        <v>4.2138999999999998</v>
      </c>
      <c r="I60" s="1">
        <v>2</v>
      </c>
      <c r="J60">
        <f>AVERAGE(B24,G24,L24,Q24,V24,AA24,AF24,AK24)</f>
        <v>3.9963875000000004</v>
      </c>
      <c r="K60">
        <f>AVERAGE(C24,H24,M24,R24,W24,AB24,AG24,AL24)</f>
        <v>4.7385250000000001</v>
      </c>
    </row>
    <row r="61" spans="1:20" x14ac:dyDescent="0.25">
      <c r="A61" s="1">
        <v>8</v>
      </c>
      <c r="B61">
        <f>AK4</f>
        <v>3.0510000000000002</v>
      </c>
      <c r="C61">
        <f>AL4</f>
        <v>4.1685999999999996</v>
      </c>
    </row>
    <row r="63" spans="1:20" x14ac:dyDescent="0.25">
      <c r="A63" t="s">
        <v>22</v>
      </c>
      <c r="B63">
        <f>AVERAGE(B54:B61)</f>
        <v>4.4696375000000002</v>
      </c>
      <c r="C63">
        <f>AVERAGE(C54:C61)</f>
        <v>4.3016749999999995</v>
      </c>
    </row>
    <row r="64" spans="1:20" x14ac:dyDescent="0.25">
      <c r="A64" t="s">
        <v>8</v>
      </c>
      <c r="B64">
        <f>STDEV(B54:B61)</f>
        <v>2.7816636029220767</v>
      </c>
      <c r="C64">
        <f>STDEV(C54:C61)</f>
        <v>0.77643758970975219</v>
      </c>
    </row>
    <row r="65" spans="1:3" x14ac:dyDescent="0.25">
      <c r="A65" t="s">
        <v>23</v>
      </c>
      <c r="B65">
        <f>1.5*B64</f>
        <v>4.1724954043831151</v>
      </c>
      <c r="C65">
        <f>1.5*C64</f>
        <v>1.1646563845646283</v>
      </c>
    </row>
    <row r="66" spans="1:3" x14ac:dyDescent="0.25">
      <c r="A66" t="s">
        <v>9</v>
      </c>
      <c r="B66">
        <f>2*B64</f>
        <v>5.5633272058441534</v>
      </c>
      <c r="C66">
        <f>2*C64</f>
        <v>1.5528751794195044</v>
      </c>
    </row>
    <row r="67" spans="1:3" x14ac:dyDescent="0.25">
      <c r="A67" t="s">
        <v>24</v>
      </c>
      <c r="B67">
        <f>B63+B65</f>
        <v>8.6421329043831143</v>
      </c>
      <c r="C67">
        <f>C63+C65</f>
        <v>5.4663313845646275</v>
      </c>
    </row>
    <row r="68" spans="1:3" x14ac:dyDescent="0.25">
      <c r="A68" t="s">
        <v>25</v>
      </c>
      <c r="B68">
        <f>B63+B66</f>
        <v>10.032964705844154</v>
      </c>
      <c r="C68">
        <f>C63+C66</f>
        <v>5.8545501794195038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2014-03-28T02:20:26Z</dcterms:created>
  <dcterms:modified xsi:type="dcterms:W3CDTF">2014-03-28T02:21:06Z</dcterms:modified>
</cp:coreProperties>
</file>