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Q26" i="1"/>
  <c r="Q29" i="1" s="1"/>
  <c r="M27" i="1"/>
  <c r="M28" i="1" s="1"/>
  <c r="M29" i="1" s="1"/>
  <c r="L27" i="1"/>
  <c r="L28" i="1" s="1"/>
  <c r="M26" i="1"/>
  <c r="L26" i="1"/>
  <c r="L29" i="1" s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R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<sst xmlns="http://schemas.openxmlformats.org/spreadsheetml/2006/main" count="80" uniqueCount="26">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</sst>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12.8057</v>
      </c>
      <c r="C4">
        <v>3.5129999999999999</v>
      </c>
      <c r="F4" s="1">
        <v>429</v>
      </c>
      <c r="G4">
        <v>9.1257999999999999</v>
      </c>
      <c r="H4">
        <v>4.1086</v>
      </c>
      <c r="K4" s="1">
        <v>429</v>
      </c>
      <c r="L4">
        <v>7.3836000000000004</v>
      </c>
      <c r="M4">
        <v>5.0530999999999997</v>
      </c>
      <c r="P4" s="1">
        <v>429</v>
      </c>
      <c r="Q4">
        <v>16.3264</v>
      </c>
      <c r="R4">
        <v>3.1661999999999999</v>
      </c>
      <c r="U4" s="1">
        <v>429</v>
      </c>
      <c r="V4">
        <v>16.348099999999999</v>
      </c>
      <c r="W4">
        <v>3.2738999999999998</v>
      </c>
      <c r="Z4" s="1">
        <v>429</v>
      </c>
      <c r="AA4">
        <v>51.211500000000001</v>
      </c>
      <c r="AB4">
        <v>3.0021</v>
      </c>
      <c r="AE4" s="1">
        <v>429</v>
      </c>
      <c r="AF4">
        <v>21.215399999999999</v>
      </c>
      <c r="AG4">
        <v>3.3574999999999999</v>
      </c>
      <c r="AJ4" s="1">
        <v>429</v>
      </c>
      <c r="AK4">
        <v>18.489699999999999</v>
      </c>
      <c r="AL4">
        <v>3.2330000000000001</v>
      </c>
    </row>
    <row r="5" spans="1:38" x14ac:dyDescent="0.25">
      <c r="A5" s="1">
        <v>0.1</v>
      </c>
      <c r="B5">
        <v>12.973699999999999</v>
      </c>
      <c r="C5">
        <v>3.5703</v>
      </c>
      <c r="F5" s="1">
        <v>0.1</v>
      </c>
      <c r="G5">
        <v>8.9110999999999994</v>
      </c>
      <c r="H5">
        <v>3.7252999999999998</v>
      </c>
      <c r="K5" s="1">
        <v>0.1</v>
      </c>
      <c r="L5">
        <v>7.8696999999999999</v>
      </c>
      <c r="M5">
        <v>7.0903999999999998</v>
      </c>
      <c r="P5" s="1">
        <v>0.1</v>
      </c>
      <c r="Q5">
        <v>16.122800000000002</v>
      </c>
      <c r="R5">
        <v>3.3449</v>
      </c>
      <c r="U5" s="1">
        <v>0.1</v>
      </c>
      <c r="V5">
        <v>16.120799999999999</v>
      </c>
      <c r="W5">
        <v>3.3412999999999999</v>
      </c>
      <c r="Z5" s="1">
        <v>0.1</v>
      </c>
      <c r="AA5">
        <v>38.608400000000003</v>
      </c>
      <c r="AB5">
        <v>2.6025</v>
      </c>
      <c r="AE5" s="1">
        <v>0.1</v>
      </c>
      <c r="AF5">
        <v>15.035299999999999</v>
      </c>
      <c r="AG5">
        <v>2.6962999999999999</v>
      </c>
      <c r="AJ5" s="1">
        <v>0.1</v>
      </c>
      <c r="AK5">
        <v>18.302099999999999</v>
      </c>
      <c r="AL5">
        <v>3.6303999999999998</v>
      </c>
    </row>
    <row r="6" spans="1:38" x14ac:dyDescent="0.25">
      <c r="A6" s="1">
        <v>0.2</v>
      </c>
      <c r="B6">
        <v>17.223199999999999</v>
      </c>
      <c r="C6">
        <v>3.3851</v>
      </c>
      <c r="F6" s="1">
        <v>0.2</v>
      </c>
      <c r="G6">
        <v>6.6228999999999996</v>
      </c>
      <c r="H6">
        <v>3.7480000000000002</v>
      </c>
      <c r="K6" s="1">
        <v>0.2</v>
      </c>
      <c r="L6">
        <v>6.4760999999999997</v>
      </c>
      <c r="M6">
        <v>5.0244</v>
      </c>
      <c r="P6" s="1">
        <v>0.2</v>
      </c>
      <c r="Q6">
        <v>16.580200000000001</v>
      </c>
      <c r="R6">
        <v>3.0644</v>
      </c>
      <c r="U6" s="1">
        <v>0.2</v>
      </c>
      <c r="V6">
        <v>18.8598</v>
      </c>
      <c r="W6">
        <v>3.1488999999999998</v>
      </c>
      <c r="Z6" s="1">
        <v>0.2</v>
      </c>
      <c r="AA6">
        <v>46.456899999999997</v>
      </c>
      <c r="AB6">
        <v>2.3416000000000001</v>
      </c>
      <c r="AE6" s="1">
        <v>0.2</v>
      </c>
      <c r="AF6">
        <v>21.105899999999998</v>
      </c>
      <c r="AG6">
        <v>3.4823</v>
      </c>
      <c r="AJ6" s="1">
        <v>0.2</v>
      </c>
      <c r="AK6">
        <v>18.720800000000001</v>
      </c>
      <c r="AL6">
        <v>2.9569000000000001</v>
      </c>
    </row>
    <row r="7" spans="1:38" x14ac:dyDescent="0.25">
      <c r="A7" s="1">
        <v>0.3</v>
      </c>
      <c r="B7">
        <v>14.2211</v>
      </c>
      <c r="C7">
        <v>3.2469000000000001</v>
      </c>
      <c r="F7" s="1">
        <v>0.3</v>
      </c>
      <c r="G7">
        <v>8.2620000000000005</v>
      </c>
      <c r="H7">
        <v>6.8997000000000002</v>
      </c>
      <c r="K7" s="1">
        <v>0.3</v>
      </c>
      <c r="L7">
        <v>9.0419</v>
      </c>
      <c r="M7">
        <v>8.0371000000000006</v>
      </c>
      <c r="P7" s="1">
        <v>0.3</v>
      </c>
      <c r="Q7">
        <v>13.335599999999999</v>
      </c>
      <c r="R7">
        <v>3.9588999999999999</v>
      </c>
      <c r="U7" s="1">
        <v>0.3</v>
      </c>
      <c r="V7">
        <v>30.885899999999999</v>
      </c>
      <c r="W7">
        <v>2.9870000000000001</v>
      </c>
      <c r="Z7" s="1">
        <v>0.3</v>
      </c>
      <c r="AA7">
        <v>50.699199999999998</v>
      </c>
      <c r="AB7">
        <v>2.8258999999999999</v>
      </c>
      <c r="AE7" s="1">
        <v>0.3</v>
      </c>
      <c r="AF7">
        <v>16.1966</v>
      </c>
      <c r="AG7">
        <v>3.0230000000000001</v>
      </c>
      <c r="AJ7" s="1">
        <v>0.3</v>
      </c>
      <c r="AK7">
        <v>16.895800000000001</v>
      </c>
      <c r="AL7">
        <v>3.5272000000000001</v>
      </c>
    </row>
    <row r="8" spans="1:38" x14ac:dyDescent="0.25">
      <c r="A8" s="1">
        <v>0.4</v>
      </c>
      <c r="B8">
        <v>12.962899999999999</v>
      </c>
      <c r="C8">
        <v>2.9718</v>
      </c>
      <c r="F8" s="1">
        <v>0.4</v>
      </c>
      <c r="G8">
        <v>8.9771000000000001</v>
      </c>
      <c r="H8">
        <v>5.6451000000000002</v>
      </c>
      <c r="K8" s="1">
        <v>0.4</v>
      </c>
      <c r="L8">
        <v>9.9163999999999994</v>
      </c>
      <c r="M8">
        <v>7.3747999999999996</v>
      </c>
      <c r="P8" s="1">
        <v>0.4</v>
      </c>
      <c r="Q8">
        <v>15.391999999999999</v>
      </c>
      <c r="R8">
        <v>2.2772000000000001</v>
      </c>
      <c r="U8" s="1">
        <v>0.4</v>
      </c>
      <c r="V8">
        <v>19.182300000000001</v>
      </c>
      <c r="W8">
        <v>3.1827000000000001</v>
      </c>
      <c r="Z8" s="1">
        <v>0.4</v>
      </c>
      <c r="AA8">
        <v>27.432500000000001</v>
      </c>
      <c r="AB8">
        <v>2.3395999999999999</v>
      </c>
      <c r="AE8" s="1">
        <v>0.4</v>
      </c>
      <c r="AF8">
        <v>21.848199999999999</v>
      </c>
      <c r="AG8">
        <v>3.1987000000000001</v>
      </c>
      <c r="AJ8" s="1">
        <v>0.4</v>
      </c>
      <c r="AK8">
        <v>24.368099999999998</v>
      </c>
      <c r="AL8">
        <v>2.7627000000000002</v>
      </c>
    </row>
    <row r="9" spans="1:38" x14ac:dyDescent="0.25">
      <c r="A9" s="1">
        <v>0.5</v>
      </c>
      <c r="B9">
        <v>16.1952</v>
      </c>
      <c r="C9">
        <v>3.0703999999999998</v>
      </c>
      <c r="F9" s="1">
        <v>0.5</v>
      </c>
      <c r="G9">
        <v>8.2614000000000001</v>
      </c>
      <c r="H9">
        <v>3.5777000000000001</v>
      </c>
      <c r="K9" s="1">
        <v>0.5</v>
      </c>
      <c r="L9">
        <v>10.9412</v>
      </c>
      <c r="M9">
        <v>6.3796999999999997</v>
      </c>
      <c r="P9" s="1">
        <v>0.5</v>
      </c>
      <c r="Q9">
        <v>14.1198</v>
      </c>
      <c r="R9">
        <v>3.6067</v>
      </c>
      <c r="U9" s="1">
        <v>0.5</v>
      </c>
      <c r="V9">
        <v>16.374400000000001</v>
      </c>
      <c r="W9">
        <v>3.0581</v>
      </c>
      <c r="Z9" s="1">
        <v>0.5</v>
      </c>
      <c r="AA9">
        <v>36.5259</v>
      </c>
      <c r="AB9">
        <v>2.407</v>
      </c>
      <c r="AE9" s="1">
        <v>0.5</v>
      </c>
      <c r="AF9">
        <v>23.370699999999999</v>
      </c>
      <c r="AG9">
        <v>2.7334000000000001</v>
      </c>
      <c r="AJ9" s="1">
        <v>0.5</v>
      </c>
      <c r="AK9">
        <v>17.0198</v>
      </c>
      <c r="AL9">
        <v>3.1808999999999998</v>
      </c>
    </row>
    <row r="10" spans="1:38" x14ac:dyDescent="0.25">
      <c r="A10" s="1">
        <v>0.6</v>
      </c>
      <c r="B10">
        <v>12.712400000000001</v>
      </c>
      <c r="C10">
        <v>3.3288000000000002</v>
      </c>
      <c r="F10" s="1">
        <v>0.6</v>
      </c>
      <c r="G10">
        <v>7.4535</v>
      </c>
      <c r="H10">
        <v>3.1629</v>
      </c>
      <c r="K10" s="1">
        <v>0.6</v>
      </c>
      <c r="L10">
        <v>6.8</v>
      </c>
      <c r="M10">
        <v>9.8030000000000008</v>
      </c>
      <c r="P10" s="1">
        <v>0.6</v>
      </c>
      <c r="Q10">
        <v>12.9772</v>
      </c>
      <c r="R10">
        <v>2.9466000000000001</v>
      </c>
      <c r="U10" s="1">
        <v>0.6</v>
      </c>
      <c r="V10">
        <v>23.910299999999999</v>
      </c>
      <c r="W10">
        <v>2.7766999999999999</v>
      </c>
      <c r="Z10" s="1">
        <v>0.6</v>
      </c>
      <c r="AA10">
        <v>37.189500000000002</v>
      </c>
      <c r="AB10">
        <v>2.7084999999999999</v>
      </c>
      <c r="AE10" s="1">
        <v>0.6</v>
      </c>
      <c r="AF10">
        <v>21.0306</v>
      </c>
      <c r="AG10">
        <v>3.5363000000000002</v>
      </c>
      <c r="AJ10" s="1">
        <v>0.6</v>
      </c>
      <c r="AK10">
        <v>18.463899999999999</v>
      </c>
      <c r="AL10">
        <v>3.0447000000000002</v>
      </c>
    </row>
    <row r="11" spans="1:38" x14ac:dyDescent="0.25">
      <c r="A11" s="1">
        <v>0.7</v>
      </c>
      <c r="B11">
        <v>9.3597000000000001</v>
      </c>
      <c r="C11">
        <v>3.4998</v>
      </c>
      <c r="F11" s="1">
        <v>0.7</v>
      </c>
      <c r="G11">
        <v>26.783000000000001</v>
      </c>
      <c r="H11">
        <v>3.6406999999999998</v>
      </c>
      <c r="K11" s="1">
        <v>0.7</v>
      </c>
      <c r="L11">
        <v>16.938800000000001</v>
      </c>
      <c r="M11">
        <v>9.8770000000000007</v>
      </c>
      <c r="P11" s="1">
        <v>0.7</v>
      </c>
      <c r="Q11">
        <v>15.8896</v>
      </c>
      <c r="R11">
        <v>3.7534999999999998</v>
      </c>
      <c r="U11" s="1">
        <v>0.7</v>
      </c>
      <c r="V11">
        <v>44.730899999999998</v>
      </c>
      <c r="W11">
        <v>3.3658999999999999</v>
      </c>
      <c r="Z11" s="1">
        <v>0.7</v>
      </c>
      <c r="AA11">
        <v>35.3367</v>
      </c>
      <c r="AB11">
        <v>2.2326000000000001</v>
      </c>
      <c r="AE11" s="1">
        <v>0.7</v>
      </c>
      <c r="AF11">
        <v>33.182400000000001</v>
      </c>
      <c r="AG11">
        <v>2.694</v>
      </c>
      <c r="AJ11" s="1">
        <v>0.7</v>
      </c>
      <c r="AK11">
        <v>18.811900000000001</v>
      </c>
      <c r="AL11">
        <v>2.8065000000000002</v>
      </c>
    </row>
    <row r="12" spans="1:38" x14ac:dyDescent="0.25">
      <c r="A12" s="1">
        <v>0.8</v>
      </c>
      <c r="B12">
        <v>46.177500000000002</v>
      </c>
      <c r="C12">
        <v>3.5278</v>
      </c>
      <c r="F12" s="1">
        <v>0.8</v>
      </c>
      <c r="G12">
        <v>60.415900000000001</v>
      </c>
      <c r="H12">
        <v>4.3109999999999999</v>
      </c>
      <c r="K12" s="1">
        <v>0.8</v>
      </c>
      <c r="L12">
        <v>44.532200000000003</v>
      </c>
      <c r="M12">
        <v>5.9322999999999997</v>
      </c>
      <c r="P12" s="1">
        <v>0.8</v>
      </c>
      <c r="Q12">
        <v>17.197800000000001</v>
      </c>
      <c r="R12">
        <v>3.1469</v>
      </c>
      <c r="U12" s="1">
        <v>0.8</v>
      </c>
      <c r="V12">
        <v>41.099499999999999</v>
      </c>
      <c r="W12">
        <v>3.0265</v>
      </c>
      <c r="Z12" s="1">
        <v>0.8</v>
      </c>
      <c r="AA12">
        <v>30.533300000000001</v>
      </c>
      <c r="AB12">
        <v>2.8721999999999999</v>
      </c>
      <c r="AE12" s="1">
        <v>0.8</v>
      </c>
      <c r="AF12">
        <v>26.270600000000002</v>
      </c>
      <c r="AG12">
        <v>3.5322</v>
      </c>
      <c r="AJ12" s="1">
        <v>0.8</v>
      </c>
      <c r="AK12">
        <v>19.215800000000002</v>
      </c>
      <c r="AL12">
        <v>3.0672999999999999</v>
      </c>
    </row>
    <row r="13" spans="1:38" x14ac:dyDescent="0.25">
      <c r="A13" s="1">
        <v>0.9</v>
      </c>
      <c r="B13">
        <v>40.349600000000002</v>
      </c>
      <c r="C13">
        <v>3.9581</v>
      </c>
      <c r="F13" s="1">
        <v>0.9</v>
      </c>
      <c r="G13">
        <v>36.4801</v>
      </c>
      <c r="H13">
        <v>3.8584000000000001</v>
      </c>
      <c r="K13" s="1">
        <v>0.9</v>
      </c>
      <c r="L13">
        <v>40.120100000000001</v>
      </c>
      <c r="M13">
        <v>13.481199999999999</v>
      </c>
      <c r="P13" s="1">
        <v>0.9</v>
      </c>
      <c r="Q13">
        <v>26.825199999999999</v>
      </c>
      <c r="R13">
        <v>2.6109</v>
      </c>
      <c r="U13" s="1">
        <v>0.9</v>
      </c>
      <c r="V13">
        <v>34.740600000000001</v>
      </c>
      <c r="W13">
        <v>2.9039000000000001</v>
      </c>
      <c r="Z13" s="1">
        <v>0.9</v>
      </c>
      <c r="AA13">
        <v>43.097499999999997</v>
      </c>
      <c r="AB13">
        <v>2.6545000000000001</v>
      </c>
      <c r="AE13" s="1">
        <v>0.9</v>
      </c>
      <c r="AF13">
        <v>21.222999999999999</v>
      </c>
      <c r="AG13">
        <v>3.08</v>
      </c>
      <c r="AJ13" s="1">
        <v>0.9</v>
      </c>
      <c r="AK13">
        <v>13.9885</v>
      </c>
      <c r="AL13">
        <v>3.4144000000000001</v>
      </c>
    </row>
    <row r="14" spans="1:38" x14ac:dyDescent="0.25">
      <c r="A14" s="1">
        <v>1</v>
      </c>
      <c r="B14">
        <v>41.5486</v>
      </c>
      <c r="C14">
        <v>4.1661999999999999</v>
      </c>
      <c r="F14" s="1">
        <v>1</v>
      </c>
      <c r="G14">
        <v>43.2577</v>
      </c>
      <c r="H14">
        <v>4.1098999999999997</v>
      </c>
      <c r="K14" s="1">
        <v>1</v>
      </c>
      <c r="L14">
        <v>46.856499999999997</v>
      </c>
      <c r="M14">
        <v>13.4565</v>
      </c>
      <c r="P14" s="1">
        <v>1</v>
      </c>
      <c r="Q14">
        <v>16.933700000000002</v>
      </c>
      <c r="R14">
        <v>3.5365000000000002</v>
      </c>
      <c r="U14" s="1">
        <v>1</v>
      </c>
      <c r="V14">
        <v>37.879899999999999</v>
      </c>
      <c r="W14">
        <v>2.2357999999999998</v>
      </c>
      <c r="Z14" s="1">
        <v>1</v>
      </c>
      <c r="AA14">
        <v>33.922899999999998</v>
      </c>
      <c r="AB14">
        <v>2.5118999999999998</v>
      </c>
      <c r="AE14" s="1">
        <v>1</v>
      </c>
      <c r="AF14">
        <v>21.0625</v>
      </c>
      <c r="AG14">
        <v>3.0253999999999999</v>
      </c>
      <c r="AJ14" s="1">
        <v>1</v>
      </c>
      <c r="AK14">
        <v>17.041899999999998</v>
      </c>
      <c r="AL14">
        <v>4.0316000000000001</v>
      </c>
    </row>
    <row r="15" spans="1:38" x14ac:dyDescent="0.25">
      <c r="A15" s="1">
        <v>1.1000000000000001</v>
      </c>
      <c r="B15">
        <v>41.836300000000001</v>
      </c>
      <c r="C15">
        <v>4.9149000000000003</v>
      </c>
      <c r="F15" s="1">
        <v>1.1000000000000001</v>
      </c>
      <c r="G15">
        <v>63.679200000000002</v>
      </c>
      <c r="H15">
        <v>7.1569000000000003</v>
      </c>
      <c r="K15" s="1">
        <v>1.1000000000000001</v>
      </c>
      <c r="L15">
        <v>26.4739</v>
      </c>
      <c r="M15">
        <v>9.8317999999999994</v>
      </c>
      <c r="P15" s="1">
        <v>1.1000000000000001</v>
      </c>
      <c r="Q15">
        <v>37.049599999999998</v>
      </c>
      <c r="R15">
        <v>2.9209000000000001</v>
      </c>
      <c r="U15" s="1">
        <v>1.1000000000000001</v>
      </c>
      <c r="V15">
        <v>33.173400000000001</v>
      </c>
      <c r="W15">
        <v>2.6621000000000001</v>
      </c>
      <c r="Z15" s="1">
        <v>1.1000000000000001</v>
      </c>
      <c r="AA15">
        <v>37.116900000000001</v>
      </c>
      <c r="AB15">
        <v>2.9487999999999999</v>
      </c>
      <c r="AE15" s="1">
        <v>1.1000000000000001</v>
      </c>
      <c r="AF15">
        <v>23.503900000000002</v>
      </c>
      <c r="AG15">
        <v>2.7959999999999998</v>
      </c>
      <c r="AJ15" s="1">
        <v>1.1000000000000001</v>
      </c>
      <c r="AK15">
        <v>21.962700000000002</v>
      </c>
      <c r="AL15">
        <v>2.9842</v>
      </c>
    </row>
    <row r="16" spans="1:38" x14ac:dyDescent="0.25">
      <c r="A16" s="1">
        <v>1.2</v>
      </c>
      <c r="B16">
        <v>36.629199999999997</v>
      </c>
      <c r="C16">
        <v>4.7680999999999996</v>
      </c>
      <c r="F16" s="1">
        <v>1.2</v>
      </c>
      <c r="G16">
        <v>44.625</v>
      </c>
      <c r="H16">
        <v>9.9878999999999998</v>
      </c>
      <c r="K16" s="1">
        <v>1.2</v>
      </c>
      <c r="L16">
        <v>26.982600000000001</v>
      </c>
      <c r="M16">
        <v>10.478199999999999</v>
      </c>
      <c r="P16" s="1">
        <v>1.2</v>
      </c>
      <c r="Q16">
        <v>41.5627</v>
      </c>
      <c r="R16">
        <v>2.9567999999999999</v>
      </c>
      <c r="U16" s="1">
        <v>1.2</v>
      </c>
      <c r="V16">
        <v>47.51</v>
      </c>
      <c r="W16">
        <v>2.8327</v>
      </c>
      <c r="Z16" s="1">
        <v>1.2</v>
      </c>
      <c r="AA16">
        <v>34.9499</v>
      </c>
      <c r="AB16">
        <v>3.1757</v>
      </c>
      <c r="AE16" s="1">
        <v>1.2</v>
      </c>
      <c r="AF16">
        <v>21.0777</v>
      </c>
      <c r="AG16">
        <v>3.0537000000000001</v>
      </c>
      <c r="AJ16" s="1">
        <v>1.2</v>
      </c>
      <c r="AK16">
        <v>19.802</v>
      </c>
      <c r="AL16">
        <v>3.0642</v>
      </c>
    </row>
    <row r="17" spans="1:38" x14ac:dyDescent="0.25">
      <c r="A17" s="1">
        <v>1.3</v>
      </c>
      <c r="B17">
        <v>18.840800000000002</v>
      </c>
      <c r="C17">
        <v>14.666499999999999</v>
      </c>
      <c r="F17" s="1">
        <v>1.3</v>
      </c>
      <c r="G17">
        <v>38.79</v>
      </c>
      <c r="H17">
        <v>6.9268999999999998</v>
      </c>
      <c r="K17" s="1">
        <v>1.3</v>
      </c>
      <c r="L17">
        <v>25.2227</v>
      </c>
      <c r="M17">
        <v>13.4077</v>
      </c>
      <c r="P17" s="1">
        <v>1.3</v>
      </c>
      <c r="Q17">
        <v>42.7164</v>
      </c>
      <c r="R17">
        <v>2.9996999999999998</v>
      </c>
      <c r="U17" s="1">
        <v>1.3</v>
      </c>
      <c r="V17">
        <v>40.681100000000001</v>
      </c>
      <c r="W17">
        <v>3.0950000000000002</v>
      </c>
      <c r="Z17" s="1">
        <v>1.3</v>
      </c>
      <c r="AA17">
        <v>21.3613</v>
      </c>
      <c r="AB17">
        <v>2.3222</v>
      </c>
      <c r="AE17" s="1">
        <v>1.3</v>
      </c>
      <c r="AF17">
        <v>20.907900000000001</v>
      </c>
      <c r="AG17">
        <v>3.2734000000000001</v>
      </c>
      <c r="AJ17" s="1">
        <v>1.3</v>
      </c>
      <c r="AK17">
        <v>17.666499999999999</v>
      </c>
      <c r="AL17">
        <v>3.6364000000000001</v>
      </c>
    </row>
    <row r="18" spans="1:38" x14ac:dyDescent="0.25">
      <c r="A18" s="1">
        <v>1.4</v>
      </c>
      <c r="B18">
        <v>11.7806</v>
      </c>
      <c r="C18">
        <v>13.3866</v>
      </c>
      <c r="F18" s="1">
        <v>1.4</v>
      </c>
      <c r="G18">
        <v>52.152500000000003</v>
      </c>
      <c r="H18">
        <v>6.3853999999999997</v>
      </c>
      <c r="K18" s="1">
        <v>1.4</v>
      </c>
      <c r="L18">
        <v>31.082799999999999</v>
      </c>
      <c r="M18">
        <v>13.198600000000001</v>
      </c>
      <c r="P18" s="1">
        <v>1.4</v>
      </c>
      <c r="Q18">
        <v>34.387599999999999</v>
      </c>
      <c r="R18">
        <v>2.9359999999999999</v>
      </c>
      <c r="U18" s="1">
        <v>1.4</v>
      </c>
      <c r="V18">
        <v>38.351900000000001</v>
      </c>
      <c r="W18">
        <v>3.0297000000000001</v>
      </c>
      <c r="Z18" s="1">
        <v>1.4</v>
      </c>
      <c r="AA18">
        <v>38.368400000000001</v>
      </c>
      <c r="AB18">
        <v>2.8555999999999999</v>
      </c>
      <c r="AE18" s="1">
        <v>1.4</v>
      </c>
      <c r="AF18">
        <v>41.314700000000002</v>
      </c>
      <c r="AG18">
        <v>3.3946000000000001</v>
      </c>
      <c r="AJ18" s="1">
        <v>1.4</v>
      </c>
      <c r="AK18">
        <v>24.333400000000001</v>
      </c>
      <c r="AL18">
        <v>3.1817000000000002</v>
      </c>
    </row>
    <row r="19" spans="1:38" x14ac:dyDescent="0.25">
      <c r="A19" s="1">
        <v>1.5</v>
      </c>
      <c r="B19">
        <v>6.3289</v>
      </c>
      <c r="C19">
        <v>9.98</v>
      </c>
      <c r="F19" s="1">
        <v>1.5</v>
      </c>
      <c r="G19">
        <v>58.583399999999997</v>
      </c>
      <c r="H19">
        <v>5.3765000000000001</v>
      </c>
      <c r="K19" s="1">
        <v>1.5</v>
      </c>
      <c r="L19">
        <v>51.751899999999999</v>
      </c>
      <c r="M19">
        <v>10.1334</v>
      </c>
      <c r="P19" s="1">
        <v>1.5</v>
      </c>
      <c r="Q19">
        <v>47.410200000000003</v>
      </c>
      <c r="R19">
        <v>3.1021999999999998</v>
      </c>
      <c r="U19" s="1">
        <v>1.5</v>
      </c>
      <c r="V19">
        <v>61.716900000000003</v>
      </c>
      <c r="W19">
        <v>2.9918</v>
      </c>
      <c r="Z19" s="1">
        <v>1.5</v>
      </c>
      <c r="AA19">
        <v>28.424299999999999</v>
      </c>
      <c r="AB19">
        <v>3.1827999999999999</v>
      </c>
      <c r="AE19" s="1">
        <v>1.5</v>
      </c>
      <c r="AF19">
        <v>28.2334</v>
      </c>
      <c r="AG19">
        <v>3.4739</v>
      </c>
      <c r="AJ19" s="1">
        <v>1.5</v>
      </c>
      <c r="AK19">
        <v>23.926500000000001</v>
      </c>
      <c r="AL19">
        <v>3.2545000000000002</v>
      </c>
    </row>
    <row r="20" spans="1:38" x14ac:dyDescent="0.25">
      <c r="A20" s="1">
        <v>1.6</v>
      </c>
      <c r="B20">
        <v>5.5087000000000002</v>
      </c>
      <c r="C20">
        <v>12.4008</v>
      </c>
      <c r="F20" s="1">
        <v>1.6</v>
      </c>
      <c r="G20">
        <v>52.364199999999997</v>
      </c>
      <c r="H20">
        <v>4.4341999999999997</v>
      </c>
      <c r="K20" s="1">
        <v>1.6</v>
      </c>
      <c r="L20">
        <v>61.357700000000001</v>
      </c>
      <c r="M20">
        <v>14.944000000000001</v>
      </c>
      <c r="P20" s="1">
        <v>1.6</v>
      </c>
      <c r="Q20">
        <v>51.991300000000003</v>
      </c>
      <c r="R20">
        <v>2.8024</v>
      </c>
      <c r="U20" s="1">
        <v>1.6</v>
      </c>
      <c r="V20">
        <v>50.537599999999998</v>
      </c>
      <c r="W20">
        <v>2.4990000000000001</v>
      </c>
      <c r="Z20" s="1">
        <v>1.6</v>
      </c>
      <c r="AA20">
        <v>31.758800000000001</v>
      </c>
      <c r="AB20">
        <v>3.3622999999999998</v>
      </c>
      <c r="AE20" s="1">
        <v>1.6</v>
      </c>
      <c r="AF20">
        <v>29.459900000000001</v>
      </c>
      <c r="AG20">
        <v>3.3548</v>
      </c>
      <c r="AJ20" s="1">
        <v>1.6</v>
      </c>
      <c r="AK20">
        <v>22.891999999999999</v>
      </c>
      <c r="AL20">
        <v>3.2669999999999999</v>
      </c>
    </row>
    <row r="21" spans="1:38" x14ac:dyDescent="0.25">
      <c r="A21" s="1">
        <v>1.7</v>
      </c>
      <c r="B21">
        <v>7.3358999999999996</v>
      </c>
      <c r="C21">
        <v>8.3854000000000006</v>
      </c>
      <c r="F21" s="1">
        <v>1.7</v>
      </c>
      <c r="G21">
        <v>54.141199999999998</v>
      </c>
      <c r="H21">
        <v>7.6298000000000004</v>
      </c>
      <c r="K21" s="1">
        <v>1.7</v>
      </c>
      <c r="L21">
        <v>61.781500000000001</v>
      </c>
      <c r="M21">
        <v>12.783200000000001</v>
      </c>
      <c r="P21" s="1">
        <v>1.7</v>
      </c>
      <c r="Q21">
        <v>43.861800000000002</v>
      </c>
      <c r="R21">
        <v>2.9609000000000001</v>
      </c>
      <c r="U21" s="1">
        <v>1.7</v>
      </c>
      <c r="V21">
        <v>59.209600000000002</v>
      </c>
      <c r="W21">
        <v>2.9763000000000002</v>
      </c>
      <c r="Z21" s="1">
        <v>1.7</v>
      </c>
      <c r="AA21">
        <v>39.9527</v>
      </c>
      <c r="AB21">
        <v>2.7911000000000001</v>
      </c>
      <c r="AE21" s="1">
        <v>1.7</v>
      </c>
      <c r="AF21">
        <v>32.293599999999998</v>
      </c>
      <c r="AG21">
        <v>2.9140000000000001</v>
      </c>
      <c r="AJ21" s="1">
        <v>1.7</v>
      </c>
      <c r="AK21">
        <v>20.660599999999999</v>
      </c>
      <c r="AL21">
        <v>3.1634000000000002</v>
      </c>
    </row>
    <row r="22" spans="1:38" x14ac:dyDescent="0.25">
      <c r="A22" s="1">
        <v>1.8</v>
      </c>
      <c r="B22">
        <v>9.1625999999999994</v>
      </c>
      <c r="C22">
        <v>10.4415</v>
      </c>
      <c r="F22" s="1">
        <v>1.8</v>
      </c>
      <c r="G22">
        <v>39.137599999999999</v>
      </c>
      <c r="H22">
        <v>6.9518000000000004</v>
      </c>
      <c r="K22" s="1">
        <v>1.8</v>
      </c>
      <c r="L22">
        <v>54.502800000000001</v>
      </c>
      <c r="M22">
        <v>11.9016</v>
      </c>
      <c r="P22" s="1">
        <v>1.8</v>
      </c>
      <c r="Q22">
        <v>32.212499999999999</v>
      </c>
      <c r="R22">
        <v>3.4211</v>
      </c>
      <c r="U22" s="1">
        <v>1.8</v>
      </c>
      <c r="V22">
        <v>46.821199999999997</v>
      </c>
      <c r="W22">
        <v>2.3475000000000001</v>
      </c>
      <c r="Z22" s="1">
        <v>1.8</v>
      </c>
      <c r="AA22">
        <v>47.157400000000003</v>
      </c>
      <c r="AB22">
        <v>3.1555</v>
      </c>
      <c r="AE22" s="1">
        <v>1.8</v>
      </c>
      <c r="AF22">
        <v>24.038499999999999</v>
      </c>
      <c r="AG22">
        <v>3.2027000000000001</v>
      </c>
      <c r="AJ22" s="1">
        <v>1.8</v>
      </c>
      <c r="AK22">
        <v>21.03</v>
      </c>
      <c r="AL22">
        <v>2.9674999999999998</v>
      </c>
    </row>
    <row r="23" spans="1:38" x14ac:dyDescent="0.25">
      <c r="A23" s="1">
        <v>1.9</v>
      </c>
      <c r="B23">
        <v>21.6661</v>
      </c>
      <c r="C23">
        <v>14.8773</v>
      </c>
      <c r="F23" s="1">
        <v>1.9</v>
      </c>
      <c r="G23">
        <v>46.520699999999998</v>
      </c>
      <c r="H23">
        <v>8.3973999999999993</v>
      </c>
      <c r="K23" s="1">
        <v>1.9</v>
      </c>
      <c r="L23">
        <v>43.694899999999997</v>
      </c>
      <c r="M23">
        <v>12.955299999999999</v>
      </c>
      <c r="P23" s="1">
        <v>1.9</v>
      </c>
      <c r="Q23">
        <v>41.915999999999997</v>
      </c>
      <c r="R23">
        <v>2.7778999999999998</v>
      </c>
      <c r="U23" s="1">
        <v>1.9</v>
      </c>
      <c r="V23">
        <v>50.175600000000003</v>
      </c>
      <c r="W23">
        <v>2.9578000000000002</v>
      </c>
      <c r="Z23" s="1">
        <v>1.9</v>
      </c>
      <c r="AA23">
        <v>39.020000000000003</v>
      </c>
      <c r="AB23">
        <v>2.7589999999999999</v>
      </c>
      <c r="AE23" s="1">
        <v>1.9</v>
      </c>
      <c r="AF23">
        <v>29.703900000000001</v>
      </c>
      <c r="AG23">
        <v>3.5682</v>
      </c>
      <c r="AJ23" s="1">
        <v>1.9</v>
      </c>
      <c r="AK23">
        <v>24.647300000000001</v>
      </c>
      <c r="AL23">
        <v>2.7547000000000001</v>
      </c>
    </row>
    <row r="24" spans="1:38" x14ac:dyDescent="0.25">
      <c r="A24" s="1">
        <v>2</v>
      </c>
      <c r="B24">
        <v>6.4695</v>
      </c>
      <c r="C24">
        <v>12.5923</v>
      </c>
      <c r="F24" s="1">
        <v>2</v>
      </c>
      <c r="G24">
        <v>55.820700000000002</v>
      </c>
      <c r="H24">
        <v>7.0030999999999999</v>
      </c>
      <c r="K24" s="1">
        <v>2</v>
      </c>
      <c r="L24">
        <v>29.747</v>
      </c>
      <c r="M24">
        <v>12.4214</v>
      </c>
      <c r="P24" s="1">
        <v>2</v>
      </c>
      <c r="Q24">
        <v>48.040300000000002</v>
      </c>
      <c r="R24">
        <v>2.3176999999999999</v>
      </c>
      <c r="U24" s="1">
        <v>2</v>
      </c>
      <c r="V24">
        <v>59.695900000000002</v>
      </c>
      <c r="W24">
        <v>3.6680000000000001</v>
      </c>
      <c r="Z24" s="1">
        <v>2</v>
      </c>
      <c r="AA24">
        <v>30.1967</v>
      </c>
      <c r="AB24">
        <v>2.1147</v>
      </c>
      <c r="AE24" s="1">
        <v>2</v>
      </c>
      <c r="AF24">
        <v>18.271799999999999</v>
      </c>
      <c r="AG24">
        <v>3.9518</v>
      </c>
      <c r="AJ24" s="1">
        <v>2</v>
      </c>
      <c r="AK24">
        <v>20.318899999999999</v>
      </c>
      <c r="AL24">
        <v>3.4967000000000001</v>
      </c>
    </row>
    <row r="26" spans="1:38" x14ac:dyDescent="0.25">
      <c r="A26" s="1" t="s">
        <v>7</v>
      </c>
      <c r="B26">
        <f>AVERAGE(B5:B24)</f>
        <v>19.464124999999992</v>
      </c>
      <c r="C26">
        <f>AVERAGE(C5:C24)</f>
        <v>7.0569299999999995</v>
      </c>
      <c r="F26" s="1" t="s">
        <v>7</v>
      </c>
      <c r="G26">
        <f>AVERAGE(G5:G24)</f>
        <v>36.061960000000006</v>
      </c>
      <c r="H26">
        <f>AVERAGE(H5:H24)</f>
        <v>5.6464300000000014</v>
      </c>
      <c r="K26" s="1" t="s">
        <v>7</v>
      </c>
      <c r="L26">
        <f>AVERAGE(L5:L24)</f>
        <v>30.604534999999998</v>
      </c>
      <c r="M26">
        <f>AVERAGE(M5:M24)</f>
        <v>10.42558</v>
      </c>
      <c r="P26" s="1" t="s">
        <v>7</v>
      </c>
      <c r="Q26">
        <f>AVERAGE(Q5:Q24)</f>
        <v>29.326114999999998</v>
      </c>
      <c r="R26">
        <f>AVERAGE(R5:R24)</f>
        <v>3.0721050000000001</v>
      </c>
      <c r="U26" s="1" t="s">
        <v>7</v>
      </c>
      <c r="V26">
        <f>AVERAGE(V5:V24)</f>
        <v>38.582880000000003</v>
      </c>
      <c r="W26">
        <f>AVERAGE(W5:W24)</f>
        <v>2.9543350000000004</v>
      </c>
      <c r="Z26" s="1" t="s">
        <v>7</v>
      </c>
      <c r="AA26">
        <f>AVERAGE(AA5:AA24)</f>
        <v>36.405459999999998</v>
      </c>
      <c r="AB26">
        <f>AVERAGE(AB5:AB24)</f>
        <v>2.7082000000000002</v>
      </c>
      <c r="AE26" s="1" t="s">
        <v>7</v>
      </c>
      <c r="AF26">
        <f>AVERAGE(AF5:AF24)</f>
        <v>24.456554999999998</v>
      </c>
      <c r="AG26">
        <f>AVERAGE(AG5:AG24)</f>
        <v>3.1992349999999998</v>
      </c>
      <c r="AJ26" s="1" t="s">
        <v>7</v>
      </c>
      <c r="AK26">
        <f>AVERAGE(AK5:AK24)</f>
        <v>20.003424999999993</v>
      </c>
      <c r="AL26">
        <f>AVERAGE(AL5:AL24)</f>
        <v>3.2096450000000005</v>
      </c>
    </row>
    <row r="27" spans="1:38" x14ac:dyDescent="0.25">
      <c r="A27" s="1" t="s">
        <v>8</v>
      </c>
      <c r="B27">
        <f>STDEV(B5:B24)</f>
        <v>13.691327508120075</v>
      </c>
      <c r="C27">
        <f>STDEV(C5:C24)</f>
        <v>4.46989442382091</v>
      </c>
      <c r="F27" s="1" t="s">
        <v>8</v>
      </c>
      <c r="G27">
        <f>STDEV(G5:G24)</f>
        <v>20.703689086206726</v>
      </c>
      <c r="H27">
        <f>STDEV(H5:H24)</f>
        <v>1.9273842839454671</v>
      </c>
      <c r="K27" s="1" t="s">
        <v>8</v>
      </c>
      <c r="L27">
        <f>STDEV(L5:L24)</f>
        <v>18.985135850012963</v>
      </c>
      <c r="M27">
        <f>STDEV(M5:M24)</f>
        <v>2.9614906581865688</v>
      </c>
      <c r="P27" s="1" t="s">
        <v>8</v>
      </c>
      <c r="Q27">
        <f>STDEV(Q5:Q24)</f>
        <v>14.060051936090167</v>
      </c>
      <c r="R27">
        <f>STDEV(R5:R24)</f>
        <v>0.4362510521477278</v>
      </c>
      <c r="U27" s="1" t="s">
        <v>8</v>
      </c>
      <c r="V27">
        <f>STDEV(V5:V24)</f>
        <v>14.440537311937989</v>
      </c>
      <c r="W27">
        <f>STDEV(W5:W24)</f>
        <v>0.33942858837354967</v>
      </c>
      <c r="Z27" s="1" t="s">
        <v>8</v>
      </c>
      <c r="AA27">
        <f>STDEV(AA5:AA24)</f>
        <v>7.1435518921022565</v>
      </c>
      <c r="AB27">
        <f>STDEV(AB5:AB24)</f>
        <v>0.35112971812047811</v>
      </c>
      <c r="AE27" s="1" t="s">
        <v>8</v>
      </c>
      <c r="AF27">
        <f>STDEV(AF5:AF24)</f>
        <v>6.3458742452312746</v>
      </c>
      <c r="AG27">
        <f>STDEV(AG5:AG24)</f>
        <v>0.34153335704391508</v>
      </c>
      <c r="AJ27" s="1" t="s">
        <v>8</v>
      </c>
      <c r="AK27">
        <f>STDEV(AK5:AK24)</f>
        <v>2.9601208924237312</v>
      </c>
      <c r="AL27">
        <f>STDEV(AL5:AL24)</f>
        <v>0.33088413534999794</v>
      </c>
    </row>
    <row r="28" spans="1:38" x14ac:dyDescent="0.25">
      <c r="A28" s="1" t="s">
        <v>9</v>
      </c>
      <c r="B28">
        <f>2*(B27)</f>
        <v>27.38265501624015</v>
      </c>
      <c r="C28">
        <f>2*(C27)</f>
        <v>8.9397888476418199</v>
      </c>
      <c r="F28" s="1" t="s">
        <v>9</v>
      </c>
      <c r="G28">
        <f>2*(G27)</f>
        <v>41.407378172413452</v>
      </c>
      <c r="H28">
        <f>2*(H27)</f>
        <v>3.8547685678909342</v>
      </c>
      <c r="K28" s="1" t="s">
        <v>9</v>
      </c>
      <c r="L28">
        <f>2*(L27)</f>
        <v>37.970271700025926</v>
      </c>
      <c r="M28">
        <f>2*(M27)</f>
        <v>5.9229813163731375</v>
      </c>
      <c r="P28" s="1" t="s">
        <v>9</v>
      </c>
      <c r="Q28">
        <f>2*(Q27)</f>
        <v>28.120103872180334</v>
      </c>
      <c r="R28">
        <f>2*(R27)</f>
        <v>0.8725021042954556</v>
      </c>
      <c r="U28" s="1" t="s">
        <v>9</v>
      </c>
      <c r="V28">
        <f>2*(V27)</f>
        <v>28.881074623875978</v>
      </c>
      <c r="W28">
        <f>2*(W27)</f>
        <v>0.67885717674709933</v>
      </c>
      <c r="Z28" s="1" t="s">
        <v>9</v>
      </c>
      <c r="AA28">
        <f>2*(AA27)</f>
        <v>14.287103784204513</v>
      </c>
      <c r="AB28">
        <f>2*(AB27)</f>
        <v>0.70225943624095621</v>
      </c>
      <c r="AE28" s="1" t="s">
        <v>9</v>
      </c>
      <c r="AF28">
        <f>2*(AF27)</f>
        <v>12.691748490462549</v>
      </c>
      <c r="AG28">
        <f>2*(AG27)</f>
        <v>0.68306671408783015</v>
      </c>
      <c r="AJ28" s="1" t="s">
        <v>9</v>
      </c>
      <c r="AK28">
        <f>2*(AK27)</f>
        <v>5.9202417848474624</v>
      </c>
      <c r="AL28">
        <f>2*(AL27)</f>
        <v>0.66176827069999589</v>
      </c>
    </row>
    <row r="29" spans="1:38" x14ac:dyDescent="0.25">
      <c r="A29" s="1" t="s">
        <v>10</v>
      </c>
      <c r="B29">
        <f>B26+B28</f>
        <v>46.846780016240146</v>
      </c>
      <c r="C29">
        <f>C26+C28</f>
        <v>15.996718847641819</v>
      </c>
      <c r="F29" s="1" t="s">
        <v>10</v>
      </c>
      <c r="G29">
        <f>G26+G28</f>
        <v>77.469338172413458</v>
      </c>
      <c r="H29">
        <f>H26+H28</f>
        <v>9.5011985678909348</v>
      </c>
      <c r="K29" s="1" t="s">
        <v>10</v>
      </c>
      <c r="L29">
        <f>L26+L28</f>
        <v>68.574806700025931</v>
      </c>
      <c r="M29">
        <f>M26+M28</f>
        <v>16.348561316373136</v>
      </c>
      <c r="P29" s="1" t="s">
        <v>10</v>
      </c>
      <c r="Q29">
        <f>Q26+Q28</f>
        <v>57.446218872180332</v>
      </c>
      <c r="R29">
        <f>R26+R28</f>
        <v>3.9446071042954558</v>
      </c>
      <c r="U29" s="1" t="s">
        <v>10</v>
      </c>
      <c r="V29">
        <f>V26+V28</f>
        <v>67.463954623875978</v>
      </c>
      <c r="W29">
        <f>W26+W28</f>
        <v>3.6331921767470998</v>
      </c>
      <c r="Z29" s="1" t="s">
        <v>10</v>
      </c>
      <c r="AA29">
        <f>AA26+AA28</f>
        <v>50.692563784204509</v>
      </c>
      <c r="AB29">
        <f>AB26+AB28</f>
        <v>3.4104594362409566</v>
      </c>
      <c r="AE29" s="1" t="s">
        <v>10</v>
      </c>
      <c r="AF29">
        <f>AF26+AF28</f>
        <v>37.148303490462546</v>
      </c>
      <c r="AG29">
        <f>AG26+AG28</f>
        <v>3.8823017140878298</v>
      </c>
      <c r="AJ29" s="1" t="s">
        <v>10</v>
      </c>
      <c r="AK29">
        <f>AK26+AK28</f>
        <v>25.923666784847455</v>
      </c>
      <c r="AL29">
        <f>AL26+AL28</f>
        <v>3.8714132706999962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19.113274999999998</v>
      </c>
      <c r="K40">
        <f>AVERAGE(C4,H4,M4,R4,W4,AB4,AG4,AL4)</f>
        <v>3.5884249999999995</v>
      </c>
      <c r="O40">
        <f>J41-J40</f>
        <v>-2.3702874999999963</v>
      </c>
      <c r="P40">
        <f>K41-K40</f>
        <v>0.16175000000000006</v>
      </c>
      <c r="R40" s="1">
        <v>0.1</v>
      </c>
      <c r="S40">
        <f>O40/J40*100</f>
        <v>-12.401262996529882</v>
      </c>
      <c r="T40">
        <f>P40/K40*100</f>
        <v>4.5075485763252701</v>
      </c>
      <c r="W40">
        <f>J40</f>
        <v>19.113274999999998</v>
      </c>
      <c r="X40">
        <f>K40</f>
        <v>3.5884249999999995</v>
      </c>
      <c r="Y40">
        <f>S40</f>
        <v>-12.401262996529882</v>
      </c>
      <c r="Z40">
        <f>S41</f>
        <v>-0.56269791545404868</v>
      </c>
      <c r="AA40">
        <f>S42</f>
        <v>4.3372341997904611</v>
      </c>
      <c r="AB40">
        <f>S43</f>
        <v>-8.3886068714021995</v>
      </c>
      <c r="AC40">
        <f>S44</f>
        <v>-6.6039179575452005</v>
      </c>
      <c r="AD40">
        <f>S45</f>
        <v>-8.0891422322966591</v>
      </c>
      <c r="AE40">
        <f>S46</f>
        <v>31.474721103526239</v>
      </c>
      <c r="AF40">
        <f>S47</f>
        <v>86.678238030897418</v>
      </c>
      <c r="AG40">
        <f>S48</f>
        <v>67.962188583589153</v>
      </c>
      <c r="AH40">
        <f>S49</f>
        <v>69.06031279307183</v>
      </c>
      <c r="AI40">
        <f>S50</f>
        <v>86.255299000302145</v>
      </c>
      <c r="AJ40">
        <f>S51</f>
        <v>78.63180171896235</v>
      </c>
      <c r="AK40">
        <f>S52</f>
        <v>47.925133186227896</v>
      </c>
      <c r="AL40">
        <f>S53</f>
        <v>77.737658773810381</v>
      </c>
      <c r="AM40">
        <f>S54</f>
        <v>100.36826498860087</v>
      </c>
      <c r="AN40">
        <f>S55</f>
        <v>100.03780095247939</v>
      </c>
      <c r="AO40">
        <f>S56</f>
        <v>108.77956551140508</v>
      </c>
      <c r="AP40">
        <f>S57</f>
        <v>79.235766764199241</v>
      </c>
      <c r="AQ40">
        <f>S58</f>
        <v>94.462029662629803</v>
      </c>
      <c r="AR40">
        <f>S59</f>
        <v>75.637613124909251</v>
      </c>
      <c r="AS40">
        <f>T40</f>
        <v>4.5075485763252701</v>
      </c>
      <c r="AT40">
        <f>T41</f>
        <v>-5.4195085587687997</v>
      </c>
      <c r="AU40">
        <f>T42</f>
        <v>20.197928060360777</v>
      </c>
      <c r="AV40">
        <f>T43</f>
        <v>3.6408730849885567</v>
      </c>
      <c r="AW40">
        <f>T44</f>
        <v>-2.4157534294293344</v>
      </c>
      <c r="AX40">
        <f>T45</f>
        <v>9.057246563603826</v>
      </c>
      <c r="AY40">
        <f>T46</f>
        <v>11.016671659572102</v>
      </c>
      <c r="AZ40">
        <f>T47</f>
        <v>2.4690497920396837</v>
      </c>
      <c r="BA40">
        <f>T48</f>
        <v>25.268746037607038</v>
      </c>
      <c r="BB40">
        <f>T49</f>
        <v>29.143705107393924</v>
      </c>
      <c r="BC40">
        <f>T50</f>
        <v>26.154232009865051</v>
      </c>
      <c r="BD40">
        <f>T51</f>
        <v>40.442185638546185</v>
      </c>
      <c r="BE40">
        <f>T52</f>
        <v>75.312985501996039</v>
      </c>
      <c r="BF40">
        <f>T53</f>
        <v>68.486870981001417</v>
      </c>
      <c r="BG40">
        <f>T54</f>
        <v>44.544960532824312</v>
      </c>
      <c r="BH40">
        <f>T55</f>
        <v>63.945533207465701</v>
      </c>
      <c r="BI40">
        <f>T56</f>
        <v>51.891498359308088</v>
      </c>
      <c r="BJ40">
        <f>T57</f>
        <v>54.626333279920914</v>
      </c>
      <c r="BK40">
        <f>T58</f>
        <v>77.820352940356855</v>
      </c>
      <c r="BL40">
        <f>T59</f>
        <v>65.691424510753322</v>
      </c>
    </row>
    <row r="41" spans="9:64" x14ac:dyDescent="0.25">
      <c r="I41" s="1">
        <v>0.1</v>
      </c>
      <c r="J41">
        <f>AVERAGE(B5,G5,L5,Q5,V5,AA5,AF5,AK5)</f>
        <v>16.742987500000002</v>
      </c>
      <c r="K41">
        <f>AVERAGE(C5,H5,M5,R5,W5,AB5,AG5,AL5)</f>
        <v>3.7501749999999996</v>
      </c>
      <c r="O41">
        <f>J42-J40</f>
        <v>-0.10754999999999981</v>
      </c>
      <c r="P41">
        <f>K42-K40</f>
        <v>-0.19447499999999929</v>
      </c>
      <c r="R41" s="1">
        <v>0.2</v>
      </c>
      <c r="S41">
        <f>O41/J40*100</f>
        <v>-0.56269791545404868</v>
      </c>
      <c r="T41">
        <f>P41/K40*100</f>
        <v>-5.4195085587687997</v>
      </c>
    </row>
    <row r="42" spans="9:64" x14ac:dyDescent="0.25">
      <c r="I42" s="1">
        <v>0.2</v>
      </c>
      <c r="J42">
        <f>AVERAGE(B6,G6,L6,Q6,V6,AA6,AF6,AK6)</f>
        <v>19.005724999999998</v>
      </c>
      <c r="K42">
        <f>AVERAGE(C6,H6,M6,R6,W6,AB6,AG6,AL6)</f>
        <v>3.3939500000000002</v>
      </c>
      <c r="O42">
        <f>J43-J40</f>
        <v>0.82898750000000021</v>
      </c>
      <c r="P42">
        <f>K43-K40</f>
        <v>0.72478750000000103</v>
      </c>
      <c r="R42" s="1">
        <v>0.3</v>
      </c>
      <c r="S42">
        <f>O42/J40*100</f>
        <v>4.3372341997904611</v>
      </c>
      <c r="T42">
        <f>P42/K40*100</f>
        <v>20.197928060360777</v>
      </c>
    </row>
    <row r="43" spans="9:64" x14ac:dyDescent="0.25">
      <c r="I43" s="1">
        <v>0.3</v>
      </c>
      <c r="J43">
        <f>AVERAGE(B7,G7,L7,Q7,V7,AA7,AF7,AK7)</f>
        <v>19.942262499999998</v>
      </c>
      <c r="K43">
        <f>AVERAGE(C7,H7,M7,R7,W7,AB7,AG7,AL7)</f>
        <v>4.3132125000000006</v>
      </c>
      <c r="O43">
        <f>J44-J40</f>
        <v>-1.6033374999999985</v>
      </c>
      <c r="P43">
        <f>K44-K40</f>
        <v>0.1306500000000006</v>
      </c>
      <c r="R43" s="1">
        <v>0.4</v>
      </c>
      <c r="S43">
        <f>O43/J40*100</f>
        <v>-8.3886068714021995</v>
      </c>
      <c r="T43">
        <f>P43/K40*100</f>
        <v>3.6408730849885567</v>
      </c>
    </row>
    <row r="44" spans="9:64" x14ac:dyDescent="0.25">
      <c r="I44" s="1">
        <v>0.4</v>
      </c>
      <c r="J44">
        <f>AVERAGE(B8,G8,L8,Q8,V8,AA8,AF8,AK8)</f>
        <v>17.509937499999999</v>
      </c>
      <c r="K44">
        <f t="shared" ref="K43:K60" si="0">AVERAGE(C8,H8,M8,R8,W8,AB8,AG8,AL8)</f>
        <v>3.7190750000000001</v>
      </c>
      <c r="O44">
        <f>J45-J40</f>
        <v>-1.2622249999999973</v>
      </c>
      <c r="P44">
        <f>K45-K40</f>
        <v>-8.6687499999999584E-2</v>
      </c>
      <c r="R44" s="1">
        <v>0.5</v>
      </c>
      <c r="S44">
        <f>O44/J40*100</f>
        <v>-6.6039179575452005</v>
      </c>
      <c r="T44">
        <f>P44/K40*100</f>
        <v>-2.4157534294293344</v>
      </c>
    </row>
    <row r="45" spans="9:64" x14ac:dyDescent="0.25">
      <c r="I45" s="1">
        <v>0.5</v>
      </c>
      <c r="J45">
        <f t="shared" ref="J45:J60" si="1">AVERAGE(B9,G9,L9,Q9,V9,AA9,AF9,AK9)</f>
        <v>17.851050000000001</v>
      </c>
      <c r="K45">
        <f t="shared" si="0"/>
        <v>3.5017374999999999</v>
      </c>
      <c r="O45">
        <f>J46-J40</f>
        <v>-1.5460999999999991</v>
      </c>
      <c r="P45">
        <f>K46-K40</f>
        <v>0.32501250000000059</v>
      </c>
      <c r="R45" s="1">
        <v>0.6</v>
      </c>
      <c r="S45">
        <f>O45/J40*100</f>
        <v>-8.0891422322966591</v>
      </c>
      <c r="T45">
        <f>P45/K40*100</f>
        <v>9.057246563603826</v>
      </c>
    </row>
    <row r="46" spans="9:64" x14ac:dyDescent="0.25">
      <c r="I46" s="1">
        <v>0.6</v>
      </c>
      <c r="J46">
        <f t="shared" si="1"/>
        <v>17.567174999999999</v>
      </c>
      <c r="K46">
        <f t="shared" si="0"/>
        <v>3.9134375000000001</v>
      </c>
      <c r="O46">
        <f>J47-J40</f>
        <v>6.0158500000000039</v>
      </c>
      <c r="P46">
        <f>K47-K40</f>
        <v>0.39532500000000015</v>
      </c>
      <c r="R46" s="1">
        <v>0.7</v>
      </c>
      <c r="S46">
        <f>O46/J40*100</f>
        <v>31.474721103526239</v>
      </c>
      <c r="T46">
        <f>P46/K40*100</f>
        <v>11.016671659572102</v>
      </c>
    </row>
    <row r="47" spans="9:64" x14ac:dyDescent="0.25">
      <c r="I47" s="1">
        <v>0.7</v>
      </c>
      <c r="J47">
        <f t="shared" si="1"/>
        <v>25.129125000000002</v>
      </c>
      <c r="K47">
        <f t="shared" si="0"/>
        <v>3.9837499999999997</v>
      </c>
      <c r="O47">
        <f>J48-J40</f>
        <v>16.567050000000005</v>
      </c>
      <c r="P47">
        <f>K48-K40</f>
        <v>8.8600000000000012E-2</v>
      </c>
      <c r="R47" s="1">
        <v>0.8</v>
      </c>
      <c r="S47">
        <f>O47/J40*100</f>
        <v>86.678238030897418</v>
      </c>
      <c r="T47">
        <f>P47/K40*100</f>
        <v>2.4690497920396837</v>
      </c>
    </row>
    <row r="48" spans="9:64" x14ac:dyDescent="0.25">
      <c r="I48" s="1">
        <v>0.8</v>
      </c>
      <c r="J48">
        <f t="shared" si="1"/>
        <v>35.680325000000003</v>
      </c>
      <c r="K48">
        <f t="shared" si="0"/>
        <v>3.6770249999999995</v>
      </c>
      <c r="O48">
        <f>J49-J40</f>
        <v>12.989799999999999</v>
      </c>
      <c r="P48">
        <f>K49-K40</f>
        <v>0.90675000000000017</v>
      </c>
      <c r="R48" s="1">
        <v>0.9</v>
      </c>
      <c r="S48">
        <f>O48/J40*100</f>
        <v>67.962188583589153</v>
      </c>
      <c r="T48">
        <f>P48/K40*100</f>
        <v>25.268746037607038</v>
      </c>
    </row>
    <row r="49" spans="1:20" x14ac:dyDescent="0.25">
      <c r="I49" s="1">
        <v>0.9</v>
      </c>
      <c r="J49">
        <f t="shared" si="1"/>
        <v>32.103074999999997</v>
      </c>
      <c r="K49">
        <f t="shared" si="0"/>
        <v>4.4951749999999997</v>
      </c>
      <c r="O49">
        <f>J50-J40</f>
        <v>13.1996875</v>
      </c>
      <c r="P49">
        <f>K50-K40</f>
        <v>1.0458000000000003</v>
      </c>
      <c r="R49" s="1">
        <v>1</v>
      </c>
      <c r="S49">
        <f>O49/J40*100</f>
        <v>69.06031279307183</v>
      </c>
      <c r="T49">
        <f>P49/K40*100</f>
        <v>29.143705107393924</v>
      </c>
    </row>
    <row r="50" spans="1:20" x14ac:dyDescent="0.25">
      <c r="I50" s="1">
        <v>1</v>
      </c>
      <c r="J50">
        <f t="shared" si="1"/>
        <v>32.312962499999998</v>
      </c>
      <c r="K50">
        <f t="shared" si="0"/>
        <v>4.6342249999999998</v>
      </c>
      <c r="O50">
        <f>J51-J40</f>
        <v>16.486212499999997</v>
      </c>
      <c r="P50">
        <f>K51-K40</f>
        <v>0.93852499999999983</v>
      </c>
      <c r="R50" s="1">
        <v>1.1000000000000001</v>
      </c>
      <c r="S50">
        <f>O50/J40*100</f>
        <v>86.255299000302145</v>
      </c>
      <c r="T50">
        <f>P50/K40*100</f>
        <v>26.154232009865051</v>
      </c>
    </row>
    <row r="51" spans="1:20" x14ac:dyDescent="0.25">
      <c r="A51" t="s">
        <v>20</v>
      </c>
      <c r="I51" s="1">
        <v>1.1000000000000001</v>
      </c>
      <c r="J51">
        <f t="shared" si="1"/>
        <v>35.599487499999995</v>
      </c>
      <c r="K51">
        <f t="shared" si="0"/>
        <v>4.5269499999999994</v>
      </c>
      <c r="O51">
        <f>J52-J40</f>
        <v>15.0291125</v>
      </c>
      <c r="P51">
        <f>K52-K40</f>
        <v>1.4512375000000008</v>
      </c>
      <c r="R51" s="1">
        <v>1.2</v>
      </c>
      <c r="S51">
        <f>O51/J40*100</f>
        <v>78.63180171896235</v>
      </c>
      <c r="T51">
        <f>P51/K40*100</f>
        <v>40.442185638546185</v>
      </c>
    </row>
    <row r="52" spans="1:20" x14ac:dyDescent="0.25">
      <c r="A52" t="s">
        <v>21</v>
      </c>
      <c r="I52" s="1">
        <v>1.2</v>
      </c>
      <c r="J52">
        <f t="shared" si="1"/>
        <v>34.142387499999998</v>
      </c>
      <c r="K52">
        <f t="shared" si="0"/>
        <v>5.0396625000000004</v>
      </c>
      <c r="O52">
        <f>J53-J40</f>
        <v>9.1600624999999987</v>
      </c>
      <c r="P52">
        <f>K53-K40</f>
        <v>2.7025500000000009</v>
      </c>
      <c r="R52" s="1">
        <v>1.3</v>
      </c>
      <c r="S52">
        <f>O52/J40*100</f>
        <v>47.925133186227896</v>
      </c>
      <c r="T52">
        <f>P52/K40*100</f>
        <v>75.312985501996039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28.273337499999997</v>
      </c>
      <c r="K53">
        <f t="shared" si="0"/>
        <v>6.2909750000000004</v>
      </c>
      <c r="O53">
        <f>J54-J40</f>
        <v>14.858212500000004</v>
      </c>
      <c r="P53">
        <f>K54-K40</f>
        <v>2.4575999999999998</v>
      </c>
      <c r="R53" s="1">
        <v>1.4</v>
      </c>
      <c r="S53">
        <f>O53/J40*100</f>
        <v>77.737658773810381</v>
      </c>
      <c r="T53">
        <f>P53/K40*100</f>
        <v>68.486870981001417</v>
      </c>
    </row>
    <row r="54" spans="1:20" x14ac:dyDescent="0.25">
      <c r="A54" s="1">
        <v>1</v>
      </c>
      <c r="B54">
        <f>B4</f>
        <v>12.8057</v>
      </c>
      <c r="C54">
        <f>C4</f>
        <v>3.5129999999999999</v>
      </c>
      <c r="I54" s="1">
        <v>1.4</v>
      </c>
      <c r="J54">
        <f t="shared" si="1"/>
        <v>33.971487500000002</v>
      </c>
      <c r="K54">
        <f t="shared" si="0"/>
        <v>6.0460249999999993</v>
      </c>
      <c r="O54">
        <f>J55-J40</f>
        <v>19.183662500000001</v>
      </c>
      <c r="P54">
        <f>K55-K40</f>
        <v>1.5984625000000006</v>
      </c>
      <c r="R54" s="1">
        <v>1.5</v>
      </c>
      <c r="S54">
        <f>O54/J40*100</f>
        <v>100.36826498860087</v>
      </c>
      <c r="T54">
        <f>P54/K40*100</f>
        <v>44.544960532824312</v>
      </c>
    </row>
    <row r="55" spans="1:20" x14ac:dyDescent="0.25">
      <c r="A55" s="1">
        <v>2</v>
      </c>
      <c r="B55">
        <f>G4</f>
        <v>9.1257999999999999</v>
      </c>
      <c r="C55">
        <f>H4</f>
        <v>4.1086</v>
      </c>
      <c r="I55" s="1">
        <v>1.5</v>
      </c>
      <c r="J55">
        <f t="shared" si="1"/>
        <v>38.296937499999999</v>
      </c>
      <c r="K55">
        <f t="shared" si="0"/>
        <v>5.1868875000000001</v>
      </c>
      <c r="O55">
        <f>J56-J40</f>
        <v>19.120500000000003</v>
      </c>
      <c r="P55">
        <f>K56-K40</f>
        <v>2.2946375000000008</v>
      </c>
      <c r="R55" s="1">
        <v>1.6</v>
      </c>
      <c r="S55">
        <f>O55/J40*100</f>
        <v>100.03780095247939</v>
      </c>
      <c r="T55">
        <f>P55/K40*100</f>
        <v>63.945533207465701</v>
      </c>
    </row>
    <row r="56" spans="1:20" x14ac:dyDescent="0.25">
      <c r="A56" s="1">
        <v>3</v>
      </c>
      <c r="B56">
        <f>L4</f>
        <v>7.3836000000000004</v>
      </c>
      <c r="C56">
        <f>M4</f>
        <v>5.0530999999999997</v>
      </c>
      <c r="I56" s="1">
        <v>1.6</v>
      </c>
      <c r="J56">
        <f t="shared" si="1"/>
        <v>38.233775000000001</v>
      </c>
      <c r="K56">
        <f t="shared" si="0"/>
        <v>5.8830625000000003</v>
      </c>
      <c r="O56">
        <f>J57-J40</f>
        <v>20.791337500000008</v>
      </c>
      <c r="P56">
        <f>K57-K40</f>
        <v>1.8620875000000008</v>
      </c>
      <c r="R56" s="1">
        <v>1.7</v>
      </c>
      <c r="S56">
        <f>O56/J40*100</f>
        <v>108.77956551140508</v>
      </c>
      <c r="T56">
        <f>P56/K40*100</f>
        <v>51.891498359308088</v>
      </c>
    </row>
    <row r="57" spans="1:20" x14ac:dyDescent="0.25">
      <c r="A57" s="1">
        <v>4</v>
      </c>
      <c r="B57">
        <f>Q4</f>
        <v>16.3264</v>
      </c>
      <c r="C57">
        <f>R4</f>
        <v>3.1661999999999999</v>
      </c>
      <c r="I57" s="1">
        <v>1.7</v>
      </c>
      <c r="J57">
        <f t="shared" si="1"/>
        <v>39.904612500000006</v>
      </c>
      <c r="K57">
        <f t="shared" si="0"/>
        <v>5.4505125000000003</v>
      </c>
      <c r="O57">
        <f>J58-J40</f>
        <v>15.144549999999999</v>
      </c>
      <c r="P57">
        <f>K58-K40</f>
        <v>1.9602250000000017</v>
      </c>
      <c r="R57" s="1">
        <v>1.8</v>
      </c>
      <c r="S57">
        <f>O57/J40*100</f>
        <v>79.235766764199241</v>
      </c>
      <c r="T57">
        <f>P57/K40*100</f>
        <v>54.626333279920914</v>
      </c>
    </row>
    <row r="58" spans="1:20" x14ac:dyDescent="0.25">
      <c r="A58" s="1">
        <v>5</v>
      </c>
      <c r="B58">
        <f>V4</f>
        <v>16.348099999999999</v>
      </c>
      <c r="C58">
        <f>W4</f>
        <v>3.2738999999999998</v>
      </c>
      <c r="I58" s="1">
        <v>1.8</v>
      </c>
      <c r="J58">
        <f t="shared" si="1"/>
        <v>34.257824999999997</v>
      </c>
      <c r="K58">
        <f t="shared" si="0"/>
        <v>5.5486500000000012</v>
      </c>
      <c r="O58">
        <f>J59-J40</f>
        <v>18.054787500000007</v>
      </c>
      <c r="P58">
        <f>K59-K40</f>
        <v>2.7925249999999999</v>
      </c>
      <c r="R58" s="1">
        <v>1.9</v>
      </c>
      <c r="S58">
        <f>O58/J40*100</f>
        <v>94.462029662629803</v>
      </c>
      <c r="T58">
        <f>P58/K40*100</f>
        <v>77.820352940356855</v>
      </c>
    </row>
    <row r="59" spans="1:20" x14ac:dyDescent="0.25">
      <c r="A59" s="1">
        <v>6</v>
      </c>
      <c r="B59">
        <f>AA4</f>
        <v>51.211500000000001</v>
      </c>
      <c r="C59">
        <f>AB4</f>
        <v>3.0021</v>
      </c>
      <c r="I59" s="1">
        <v>1.9</v>
      </c>
      <c r="J59">
        <f t="shared" si="1"/>
        <v>37.168062500000005</v>
      </c>
      <c r="K59">
        <f t="shared" si="0"/>
        <v>6.3809499999999995</v>
      </c>
      <c r="O59">
        <f>J60-J40</f>
        <v>14.456824999999998</v>
      </c>
      <c r="P59">
        <f>K60-K40</f>
        <v>2.3572874999999995</v>
      </c>
      <c r="R59" s="1">
        <v>2</v>
      </c>
      <c r="S59">
        <f>O59/J40*100</f>
        <v>75.637613124909251</v>
      </c>
      <c r="T59">
        <f>P59/K40*100</f>
        <v>65.691424510753322</v>
      </c>
    </row>
    <row r="60" spans="1:20" x14ac:dyDescent="0.25">
      <c r="A60" s="1">
        <v>7</v>
      </c>
      <c r="B60">
        <f>AF4</f>
        <v>21.215399999999999</v>
      </c>
      <c r="C60">
        <f>AG4</f>
        <v>3.3574999999999999</v>
      </c>
      <c r="I60" s="1">
        <v>2</v>
      </c>
      <c r="J60">
        <f>AVERAGE(B24,G24,L24,Q24,V24,AA24,AF24,AK24)</f>
        <v>33.570099999999996</v>
      </c>
      <c r="K60">
        <f>AVERAGE(C24,H24,M24,R24,W24,AB24,AG24,AL24)</f>
        <v>5.9457124999999991</v>
      </c>
    </row>
    <row r="61" spans="1:20" x14ac:dyDescent="0.25">
      <c r="A61" s="1">
        <v>8</v>
      </c>
      <c r="B61">
        <f>AK4</f>
        <v>18.489699999999999</v>
      </c>
      <c r="C61">
        <f>AL4</f>
        <v>3.2330000000000001</v>
      </c>
    </row>
    <row r="63" spans="1:20" x14ac:dyDescent="0.25">
      <c r="A63" t="s">
        <v>22</v>
      </c>
      <c r="B63">
        <f>AVERAGE(B54:B61)</f>
        <v>19.113274999999998</v>
      </c>
      <c r="C63">
        <f>AVERAGE(C54:C61)</f>
        <v>3.5884249999999995</v>
      </c>
    </row>
    <row r="64" spans="1:20" x14ac:dyDescent="0.25">
      <c r="A64" t="s">
        <v>8</v>
      </c>
      <c r="B64">
        <f>STDEV(B54:B61)</f>
        <v>13.771798945438157</v>
      </c>
      <c r="C64">
        <f>STDEV(C54:C61)</f>
        <v>0.67846191965988234</v>
      </c>
    </row>
    <row r="65" spans="1:3" x14ac:dyDescent="0.25">
      <c r="A65" t="s">
        <v>23</v>
      </c>
      <c r="B65">
        <f>1.5*B64</f>
        <v>20.657698418157235</v>
      </c>
      <c r="C65">
        <f>1.5*C64</f>
        <v>1.0176928794898235</v>
      </c>
    </row>
    <row r="66" spans="1:3" x14ac:dyDescent="0.25">
      <c r="A66" t="s">
        <v>9</v>
      </c>
      <c r="B66">
        <f>2*B64</f>
        <v>27.543597890876313</v>
      </c>
      <c r="C66">
        <f>2*C64</f>
        <v>1.3569238393197647</v>
      </c>
    </row>
    <row r="67" spans="1:3" x14ac:dyDescent="0.25">
      <c r="A67" t="s">
        <v>24</v>
      </c>
      <c r="B67">
        <f>B63+B65</f>
        <v>39.770973418157233</v>
      </c>
      <c r="C67">
        <f>C63+C65</f>
        <v>4.6061178794898225</v>
      </c>
    </row>
    <row r="68" spans="1:3" x14ac:dyDescent="0.25">
      <c r="A68" t="s">
        <v>25</v>
      </c>
      <c r="B68">
        <f>B63+B66</f>
        <v>46.656872890876315</v>
      </c>
      <c r="C68">
        <f>C63+C66</f>
        <v>4.945348839319764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2014-03-28T02:32:43Z</dcterms:created>
  <dcterms:modified xsi:type="dcterms:W3CDTF">2014-03-28T02:33:21Z</dcterms:modified>
</cp:coreProperties>
</file>