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<sst xmlns="http://schemas.openxmlformats.org/spreadsheetml/2006/main" count="80" uniqueCount="26">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</sst>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25.636700000000001</v>
      </c>
      <c r="C4">
        <v>3.7599</v>
      </c>
      <c r="F4" s="1">
        <v>673</v>
      </c>
      <c r="G4">
        <v>22.962199999999999</v>
      </c>
      <c r="H4">
        <v>3.8595999999999999</v>
      </c>
      <c r="K4" s="1">
        <v>673</v>
      </c>
      <c r="L4">
        <v>17.4847</v>
      </c>
      <c r="M4">
        <v>3.8513999999999999</v>
      </c>
      <c r="P4" s="1">
        <v>673</v>
      </c>
      <c r="Q4">
        <v>13.8764</v>
      </c>
      <c r="R4">
        <v>4.3799000000000001</v>
      </c>
      <c r="U4" s="1">
        <v>673</v>
      </c>
      <c r="V4">
        <v>11.951000000000001</v>
      </c>
      <c r="W4">
        <v>5.5788000000000002</v>
      </c>
      <c r="Z4" s="1">
        <v>673</v>
      </c>
      <c r="AA4">
        <v>12.6615</v>
      </c>
      <c r="AB4">
        <v>3.9032</v>
      </c>
      <c r="AE4" s="1">
        <v>673</v>
      </c>
      <c r="AF4">
        <v>112.94759999999999</v>
      </c>
      <c r="AG4">
        <v>38.993000000000002</v>
      </c>
      <c r="AJ4" s="1">
        <v>673</v>
      </c>
      <c r="AK4">
        <v>56.117600000000003</v>
      </c>
      <c r="AL4">
        <v>8.2825000000000006</v>
      </c>
    </row>
    <row r="5" spans="1:38" x14ac:dyDescent="0.25">
      <c r="A5" s="1">
        <v>0.1</v>
      </c>
      <c r="B5">
        <v>21.172499999999999</v>
      </c>
      <c r="C5">
        <v>3.9670000000000001</v>
      </c>
      <c r="F5" s="1">
        <v>0.1</v>
      </c>
      <c r="G5">
        <v>30.195</v>
      </c>
      <c r="H5">
        <v>3.5013000000000001</v>
      </c>
      <c r="K5" s="1">
        <v>0.1</v>
      </c>
      <c r="L5">
        <v>13.710699999999999</v>
      </c>
      <c r="M5">
        <v>3.5752999999999999</v>
      </c>
      <c r="P5" s="1">
        <v>0.1</v>
      </c>
      <c r="Q5">
        <v>10.8071</v>
      </c>
      <c r="R5">
        <v>5.6252000000000004</v>
      </c>
      <c r="U5" s="1">
        <v>0.1</v>
      </c>
      <c r="V5">
        <v>15.3733</v>
      </c>
      <c r="W5">
        <v>5.2039999999999997</v>
      </c>
      <c r="Z5" s="1">
        <v>0.1</v>
      </c>
      <c r="AA5">
        <v>13.260400000000001</v>
      </c>
      <c r="AB5">
        <v>3.6400999999999999</v>
      </c>
      <c r="AE5" s="1">
        <v>0.1</v>
      </c>
      <c r="AF5">
        <v>21.015000000000001</v>
      </c>
      <c r="AG5">
        <v>5.6108000000000002</v>
      </c>
      <c r="AJ5" s="1">
        <v>0.1</v>
      </c>
      <c r="AK5">
        <v>56.7378</v>
      </c>
      <c r="AL5">
        <v>7.3704999999999998</v>
      </c>
    </row>
    <row r="6" spans="1:38" x14ac:dyDescent="0.25">
      <c r="A6" s="1">
        <v>0.2</v>
      </c>
      <c r="B6">
        <v>21.7041</v>
      </c>
      <c r="C6">
        <v>3.5346000000000002</v>
      </c>
      <c r="F6" s="1">
        <v>0.2</v>
      </c>
      <c r="G6">
        <v>19.597100000000001</v>
      </c>
      <c r="H6">
        <v>3.5579000000000001</v>
      </c>
      <c r="K6" s="1">
        <v>0.2</v>
      </c>
      <c r="L6">
        <v>18.214600000000001</v>
      </c>
      <c r="M6">
        <v>4.0842999999999998</v>
      </c>
      <c r="P6" s="1">
        <v>0.2</v>
      </c>
      <c r="Q6">
        <v>16.312100000000001</v>
      </c>
      <c r="R6">
        <v>11.318899999999999</v>
      </c>
      <c r="U6" s="1">
        <v>0.2</v>
      </c>
      <c r="V6">
        <v>11.116199999999999</v>
      </c>
      <c r="W6">
        <v>6.1379000000000001</v>
      </c>
      <c r="Z6" s="1">
        <v>0.2</v>
      </c>
      <c r="AA6">
        <v>11.9293</v>
      </c>
      <c r="AB6">
        <v>3.8812000000000002</v>
      </c>
      <c r="AE6" s="1">
        <v>0.2</v>
      </c>
      <c r="AF6">
        <v>14.042999999999999</v>
      </c>
      <c r="AG6">
        <v>4.3524000000000003</v>
      </c>
      <c r="AJ6" s="1">
        <v>0.2</v>
      </c>
      <c r="AK6">
        <v>52.577300000000001</v>
      </c>
      <c r="AL6">
        <v>6.1388999999999996</v>
      </c>
    </row>
    <row r="7" spans="1:38" x14ac:dyDescent="0.25">
      <c r="A7" s="1">
        <v>0.3</v>
      </c>
      <c r="B7">
        <v>30.404800000000002</v>
      </c>
      <c r="C7">
        <v>3.8300999999999998</v>
      </c>
      <c r="F7" s="1">
        <v>0.3</v>
      </c>
      <c r="G7">
        <v>24.463999999999999</v>
      </c>
      <c r="H7">
        <v>3.6814</v>
      </c>
      <c r="K7" s="1">
        <v>0.3</v>
      </c>
      <c r="L7">
        <v>20.23</v>
      </c>
      <c r="M7">
        <v>3.5507</v>
      </c>
      <c r="P7" s="1">
        <v>0.3</v>
      </c>
      <c r="Q7">
        <v>7.3624000000000001</v>
      </c>
      <c r="R7">
        <v>9.0983000000000001</v>
      </c>
      <c r="U7" s="1">
        <v>0.3</v>
      </c>
      <c r="V7">
        <v>11.621700000000001</v>
      </c>
      <c r="W7">
        <v>6.9916</v>
      </c>
      <c r="Z7" s="1">
        <v>0.3</v>
      </c>
      <c r="AA7">
        <v>12.1816</v>
      </c>
      <c r="AB7">
        <v>3.8207</v>
      </c>
      <c r="AE7" s="1">
        <v>0.3</v>
      </c>
      <c r="AF7">
        <v>21.137799999999999</v>
      </c>
      <c r="AG7">
        <v>3.5720000000000001</v>
      </c>
      <c r="AJ7" s="1">
        <v>0.3</v>
      </c>
      <c r="AK7">
        <v>43.4846</v>
      </c>
      <c r="AL7">
        <v>7.2153999999999998</v>
      </c>
    </row>
    <row r="8" spans="1:38" x14ac:dyDescent="0.25">
      <c r="A8" s="1">
        <v>0.4</v>
      </c>
      <c r="B8">
        <v>29.455200000000001</v>
      </c>
      <c r="C8">
        <v>3.2052</v>
      </c>
      <c r="F8" s="1">
        <v>0.4</v>
      </c>
      <c r="G8">
        <v>20.082000000000001</v>
      </c>
      <c r="H8">
        <v>4.2068000000000003</v>
      </c>
      <c r="K8" s="1">
        <v>0.4</v>
      </c>
      <c r="L8">
        <v>18.1647</v>
      </c>
      <c r="M8">
        <v>4.1005000000000003</v>
      </c>
      <c r="P8" s="1">
        <v>0.4</v>
      </c>
      <c r="Q8">
        <v>12.4612</v>
      </c>
      <c r="R8">
        <v>9.9390000000000001</v>
      </c>
      <c r="U8" s="1">
        <v>0.4</v>
      </c>
      <c r="V8">
        <v>7.4074999999999998</v>
      </c>
      <c r="W8">
        <v>6.2135999999999996</v>
      </c>
      <c r="Z8" s="1">
        <v>0.4</v>
      </c>
      <c r="AA8">
        <v>11.2051</v>
      </c>
      <c r="AB8">
        <v>3.1469999999999998</v>
      </c>
      <c r="AE8" s="1">
        <v>0.4</v>
      </c>
      <c r="AF8">
        <v>13.316599999999999</v>
      </c>
      <c r="AG8">
        <v>6.2373000000000003</v>
      </c>
      <c r="AJ8" s="1">
        <v>0.4</v>
      </c>
      <c r="AK8">
        <v>54.324800000000003</v>
      </c>
      <c r="AL8">
        <v>6.4086999999999996</v>
      </c>
    </row>
    <row r="9" spans="1:38" x14ac:dyDescent="0.25">
      <c r="A9" s="1">
        <v>0.5</v>
      </c>
      <c r="B9">
        <v>28.393599999999999</v>
      </c>
      <c r="C9">
        <v>3.9535999999999998</v>
      </c>
      <c r="F9" s="1">
        <v>0.5</v>
      </c>
      <c r="G9">
        <v>19.454599999999999</v>
      </c>
      <c r="H9">
        <v>4.4646999999999997</v>
      </c>
      <c r="K9" s="1">
        <v>0.5</v>
      </c>
      <c r="L9">
        <v>15.775700000000001</v>
      </c>
      <c r="M9">
        <v>4.2569999999999997</v>
      </c>
      <c r="P9" s="1">
        <v>0.5</v>
      </c>
      <c r="Q9">
        <v>18.3369</v>
      </c>
      <c r="R9">
        <v>14.020099999999999</v>
      </c>
      <c r="U9" s="1">
        <v>0.5</v>
      </c>
      <c r="V9">
        <v>14.3361</v>
      </c>
      <c r="W9">
        <v>5.8147000000000002</v>
      </c>
      <c r="Z9" s="1">
        <v>0.5</v>
      </c>
      <c r="AA9">
        <v>11.8782</v>
      </c>
      <c r="AB9">
        <v>3.2488999999999999</v>
      </c>
      <c r="AE9" s="1">
        <v>0.5</v>
      </c>
      <c r="AF9">
        <v>13.772600000000001</v>
      </c>
      <c r="AG9">
        <v>17.1081</v>
      </c>
      <c r="AJ9" s="1">
        <v>0.5</v>
      </c>
      <c r="AK9">
        <v>42.3748</v>
      </c>
      <c r="AL9">
        <v>5.6675000000000004</v>
      </c>
    </row>
    <row r="10" spans="1:38" x14ac:dyDescent="0.25">
      <c r="A10" s="1">
        <v>0.6</v>
      </c>
      <c r="B10">
        <v>25.5791</v>
      </c>
      <c r="C10">
        <v>3.2746</v>
      </c>
      <c r="F10" s="1">
        <v>0.6</v>
      </c>
      <c r="G10">
        <v>18.741900000000001</v>
      </c>
      <c r="H10">
        <v>3.4737</v>
      </c>
      <c r="K10" s="1">
        <v>0.6</v>
      </c>
      <c r="L10">
        <v>20.366099999999999</v>
      </c>
      <c r="M10">
        <v>3.0670999999999999</v>
      </c>
      <c r="P10" s="1">
        <v>0.6</v>
      </c>
      <c r="Q10">
        <v>13.0808</v>
      </c>
      <c r="R10">
        <v>13.059900000000001</v>
      </c>
      <c r="U10" s="1">
        <v>0.6</v>
      </c>
      <c r="V10">
        <v>10.793900000000001</v>
      </c>
      <c r="W10">
        <v>7.4104000000000001</v>
      </c>
      <c r="Z10" s="1">
        <v>0.6</v>
      </c>
      <c r="AA10">
        <v>12.3406</v>
      </c>
      <c r="AB10">
        <v>4.1391</v>
      </c>
      <c r="AE10" s="1">
        <v>0.6</v>
      </c>
      <c r="AF10">
        <v>14.0924</v>
      </c>
      <c r="AG10">
        <v>8.3123000000000005</v>
      </c>
      <c r="AJ10" s="1">
        <v>0.6</v>
      </c>
      <c r="AK10">
        <v>57.575299999999999</v>
      </c>
      <c r="AL10">
        <v>6.7134999999999998</v>
      </c>
    </row>
    <row r="11" spans="1:38" x14ac:dyDescent="0.25">
      <c r="A11" s="1">
        <v>0.7</v>
      </c>
      <c r="B11">
        <v>24.5992</v>
      </c>
      <c r="C11">
        <v>3.4651000000000001</v>
      </c>
      <c r="F11" s="1">
        <v>0.7</v>
      </c>
      <c r="G11">
        <v>19.802199999999999</v>
      </c>
      <c r="H11">
        <v>4.0392000000000001</v>
      </c>
      <c r="K11" s="1">
        <v>0.7</v>
      </c>
      <c r="L11">
        <v>27.2866</v>
      </c>
      <c r="M11">
        <v>3.9056000000000002</v>
      </c>
      <c r="P11" s="1">
        <v>0.7</v>
      </c>
      <c r="Q11">
        <v>11.8279</v>
      </c>
      <c r="R11">
        <v>12.1652</v>
      </c>
      <c r="U11" s="1">
        <v>0.7</v>
      </c>
      <c r="V11">
        <v>9.6938999999999993</v>
      </c>
      <c r="W11">
        <v>7.8906000000000001</v>
      </c>
      <c r="Z11" s="1">
        <v>0.7</v>
      </c>
      <c r="AA11">
        <v>13.5738</v>
      </c>
      <c r="AB11">
        <v>4.5955000000000004</v>
      </c>
      <c r="AE11" s="1">
        <v>0.7</v>
      </c>
      <c r="AF11">
        <v>17.469100000000001</v>
      </c>
      <c r="AG11">
        <v>23.854099999999999</v>
      </c>
      <c r="AJ11" s="1">
        <v>0.7</v>
      </c>
      <c r="AK11">
        <v>61.393500000000003</v>
      </c>
      <c r="AL11">
        <v>6.0137999999999998</v>
      </c>
    </row>
    <row r="12" spans="1:38" x14ac:dyDescent="0.25">
      <c r="A12" s="1">
        <v>0.8</v>
      </c>
      <c r="B12">
        <v>22.563300000000002</v>
      </c>
      <c r="C12">
        <v>3.9956</v>
      </c>
      <c r="F12" s="1">
        <v>0.8</v>
      </c>
      <c r="G12">
        <v>14.0495</v>
      </c>
      <c r="H12">
        <v>4.4325000000000001</v>
      </c>
      <c r="K12" s="1">
        <v>0.8</v>
      </c>
      <c r="L12">
        <v>24.803699999999999</v>
      </c>
      <c r="M12">
        <v>3.3218000000000001</v>
      </c>
      <c r="P12" s="1">
        <v>0.8</v>
      </c>
      <c r="Q12">
        <v>13.4207</v>
      </c>
      <c r="R12">
        <v>11.089</v>
      </c>
      <c r="U12" s="1">
        <v>0.8</v>
      </c>
      <c r="V12">
        <v>6.3658000000000001</v>
      </c>
      <c r="W12">
        <v>10.7249</v>
      </c>
      <c r="Z12" s="1">
        <v>0.8</v>
      </c>
      <c r="AA12">
        <v>17.5961</v>
      </c>
      <c r="AB12">
        <v>4.2953999999999999</v>
      </c>
      <c r="AE12" s="1">
        <v>0.8</v>
      </c>
      <c r="AF12">
        <v>14.934200000000001</v>
      </c>
      <c r="AG12">
        <v>8.6160999999999994</v>
      </c>
      <c r="AJ12" s="1">
        <v>0.8</v>
      </c>
      <c r="AK12">
        <v>75.686099999999996</v>
      </c>
      <c r="AL12">
        <v>6.7750000000000004</v>
      </c>
    </row>
    <row r="13" spans="1:38" x14ac:dyDescent="0.25">
      <c r="A13" s="1">
        <v>0.9</v>
      </c>
      <c r="B13">
        <v>33.8673</v>
      </c>
      <c r="C13">
        <v>4.4882999999999997</v>
      </c>
      <c r="F13" s="1">
        <v>0.9</v>
      </c>
      <c r="G13">
        <v>12.8278</v>
      </c>
      <c r="H13">
        <v>5.1773999999999996</v>
      </c>
      <c r="K13" s="1">
        <v>0.9</v>
      </c>
      <c r="L13">
        <v>13.8901</v>
      </c>
      <c r="M13">
        <v>5.0769000000000002</v>
      </c>
      <c r="P13" s="1">
        <v>0.9</v>
      </c>
      <c r="Q13">
        <v>9.5363000000000007</v>
      </c>
      <c r="R13">
        <v>11.085900000000001</v>
      </c>
      <c r="U13" s="1">
        <v>0.9</v>
      </c>
      <c r="V13">
        <v>6.0637999999999996</v>
      </c>
      <c r="W13">
        <v>25.536300000000001</v>
      </c>
      <c r="Z13" s="1">
        <v>0.9</v>
      </c>
      <c r="AA13">
        <v>11.3048</v>
      </c>
      <c r="AB13">
        <v>3.7627000000000002</v>
      </c>
      <c r="AE13" s="1">
        <v>0.9</v>
      </c>
      <c r="AF13">
        <v>15.7645</v>
      </c>
      <c r="AG13">
        <v>4.2283999999999997</v>
      </c>
      <c r="AJ13" s="1">
        <v>0.9</v>
      </c>
      <c r="AK13">
        <v>47.885399999999997</v>
      </c>
      <c r="AL13">
        <v>6.5632999999999999</v>
      </c>
    </row>
    <row r="14" spans="1:38" x14ac:dyDescent="0.25">
      <c r="A14" s="1">
        <v>1</v>
      </c>
      <c r="B14">
        <v>35.428899999999999</v>
      </c>
      <c r="C14">
        <v>3.3641000000000001</v>
      </c>
      <c r="F14" s="1">
        <v>1</v>
      </c>
      <c r="G14">
        <v>7.1967999999999996</v>
      </c>
      <c r="H14">
        <v>4.6757999999999997</v>
      </c>
      <c r="K14" s="1">
        <v>1</v>
      </c>
      <c r="L14">
        <v>10.428900000000001</v>
      </c>
      <c r="M14">
        <v>22.045500000000001</v>
      </c>
      <c r="P14" s="1">
        <v>1</v>
      </c>
      <c r="Q14">
        <v>8.8815000000000008</v>
      </c>
      <c r="R14">
        <v>13.3377</v>
      </c>
      <c r="U14" s="1">
        <v>1</v>
      </c>
      <c r="V14">
        <v>7.2968999999999999</v>
      </c>
      <c r="W14">
        <v>42.114800000000002</v>
      </c>
      <c r="Z14" s="1">
        <v>1</v>
      </c>
      <c r="AA14">
        <v>11.7326</v>
      </c>
      <c r="AB14">
        <v>3.9668000000000001</v>
      </c>
      <c r="AE14" s="1">
        <v>1</v>
      </c>
      <c r="AF14">
        <v>18.243400000000001</v>
      </c>
      <c r="AG14">
        <v>3.6770999999999998</v>
      </c>
      <c r="AJ14" s="1">
        <v>1</v>
      </c>
      <c r="AK14">
        <v>55.463200000000001</v>
      </c>
      <c r="AL14">
        <v>6.9170999999999996</v>
      </c>
    </row>
    <row r="15" spans="1:38" x14ac:dyDescent="0.25">
      <c r="A15" s="1">
        <v>1.1000000000000001</v>
      </c>
      <c r="B15">
        <v>33.081499999999998</v>
      </c>
      <c r="C15">
        <v>3.4451000000000001</v>
      </c>
      <c r="F15" s="1">
        <v>1.1000000000000001</v>
      </c>
      <c r="G15">
        <v>8.2729999999999997</v>
      </c>
      <c r="H15">
        <v>5.5716000000000001</v>
      </c>
      <c r="K15" s="1">
        <v>1.1000000000000001</v>
      </c>
      <c r="L15">
        <v>6.61</v>
      </c>
      <c r="M15">
        <v>17.092199999999998</v>
      </c>
      <c r="P15" s="1">
        <v>1.1000000000000001</v>
      </c>
      <c r="Q15">
        <v>5.3367000000000004</v>
      </c>
      <c r="R15">
        <v>20.8688</v>
      </c>
      <c r="U15" s="1">
        <v>1.1000000000000001</v>
      </c>
      <c r="V15">
        <v>5.2873000000000001</v>
      </c>
      <c r="W15">
        <v>37.557000000000002</v>
      </c>
      <c r="Z15" s="1">
        <v>1.1000000000000001</v>
      </c>
      <c r="AA15">
        <v>12.0284</v>
      </c>
      <c r="AB15">
        <v>4.0597000000000003</v>
      </c>
      <c r="AE15" s="1">
        <v>1.1000000000000001</v>
      </c>
      <c r="AF15">
        <v>23.943000000000001</v>
      </c>
      <c r="AG15">
        <v>3.3132999999999999</v>
      </c>
      <c r="AJ15" s="1">
        <v>1.1000000000000001</v>
      </c>
      <c r="AK15">
        <v>49.089700000000001</v>
      </c>
      <c r="AL15">
        <v>5.7545000000000002</v>
      </c>
    </row>
    <row r="16" spans="1:38" x14ac:dyDescent="0.25">
      <c r="A16" s="1">
        <v>1.2</v>
      </c>
      <c r="B16">
        <v>29.2789</v>
      </c>
      <c r="C16">
        <v>3.7768000000000002</v>
      </c>
      <c r="F16" s="1">
        <v>1.2</v>
      </c>
      <c r="G16">
        <v>7.4516999999999998</v>
      </c>
      <c r="H16">
        <v>7.4401000000000002</v>
      </c>
      <c r="K16" s="1">
        <v>1.2</v>
      </c>
      <c r="L16">
        <v>10.529199999999999</v>
      </c>
      <c r="M16">
        <v>12.834099999999999</v>
      </c>
      <c r="P16" s="1">
        <v>1.2</v>
      </c>
      <c r="Q16">
        <v>6.9862000000000002</v>
      </c>
      <c r="R16">
        <v>25.290199999999999</v>
      </c>
      <c r="U16" s="1">
        <v>1.2</v>
      </c>
      <c r="V16">
        <v>4.5564</v>
      </c>
      <c r="W16">
        <v>38.413499999999999</v>
      </c>
      <c r="Z16" s="1">
        <v>1.2</v>
      </c>
      <c r="AA16">
        <v>28.303899999999999</v>
      </c>
      <c r="AB16">
        <v>3.1454</v>
      </c>
      <c r="AE16" s="1">
        <v>1.2</v>
      </c>
      <c r="AF16">
        <v>19.953900000000001</v>
      </c>
      <c r="AG16">
        <v>3.2488000000000001</v>
      </c>
      <c r="AJ16" s="1">
        <v>1.2</v>
      </c>
      <c r="AK16">
        <v>48.514899999999997</v>
      </c>
      <c r="AL16">
        <v>6.2335000000000003</v>
      </c>
    </row>
    <row r="17" spans="1:38" x14ac:dyDescent="0.25">
      <c r="A17" s="1">
        <v>1.3</v>
      </c>
      <c r="B17">
        <v>20.982900000000001</v>
      </c>
      <c r="C17">
        <v>4.2308000000000003</v>
      </c>
      <c r="F17" s="1">
        <v>1.3</v>
      </c>
      <c r="G17">
        <v>6.5147000000000004</v>
      </c>
      <c r="H17">
        <v>6.7350000000000003</v>
      </c>
      <c r="K17" s="1">
        <v>1.3</v>
      </c>
      <c r="L17">
        <v>8.5253999999999994</v>
      </c>
      <c r="M17">
        <v>7.7689000000000004</v>
      </c>
      <c r="P17" s="1">
        <v>1.3</v>
      </c>
      <c r="Q17">
        <v>7.1368</v>
      </c>
      <c r="R17">
        <v>25.174800000000001</v>
      </c>
      <c r="U17" s="1">
        <v>1.3</v>
      </c>
      <c r="V17">
        <v>10.68</v>
      </c>
      <c r="W17">
        <v>32.066800000000001</v>
      </c>
      <c r="Z17" s="1">
        <v>1.3</v>
      </c>
      <c r="AA17">
        <v>31.088999999999999</v>
      </c>
      <c r="AB17">
        <v>3.9117999999999999</v>
      </c>
      <c r="AE17" s="1">
        <v>1.3</v>
      </c>
      <c r="AF17">
        <v>18.8005</v>
      </c>
      <c r="AG17">
        <v>3.927</v>
      </c>
      <c r="AJ17" s="1">
        <v>1.3</v>
      </c>
      <c r="AK17">
        <v>48.575699999999998</v>
      </c>
      <c r="AL17">
        <v>6.7337999999999996</v>
      </c>
    </row>
    <row r="18" spans="1:38" x14ac:dyDescent="0.25">
      <c r="A18" s="1">
        <v>1.4</v>
      </c>
      <c r="B18">
        <v>7.3483999999999998</v>
      </c>
      <c r="C18">
        <v>3.4049999999999998</v>
      </c>
      <c r="F18" s="1">
        <v>1.4</v>
      </c>
      <c r="G18">
        <v>8.2750000000000004</v>
      </c>
      <c r="H18">
        <v>6.6578999999999997</v>
      </c>
      <c r="K18" s="1">
        <v>1.4</v>
      </c>
      <c r="L18">
        <v>8.1379000000000001</v>
      </c>
      <c r="M18">
        <v>9.1602999999999994</v>
      </c>
      <c r="P18" s="1">
        <v>1.4</v>
      </c>
      <c r="Q18">
        <v>10.7004</v>
      </c>
      <c r="R18">
        <v>23.107099999999999</v>
      </c>
      <c r="U18" s="1">
        <v>1.4</v>
      </c>
      <c r="V18">
        <v>17.520299999999999</v>
      </c>
      <c r="W18">
        <v>34.614800000000002</v>
      </c>
      <c r="Z18" s="1">
        <v>1.4</v>
      </c>
      <c r="AA18">
        <v>29.055599999999998</v>
      </c>
      <c r="AB18">
        <v>4.5709</v>
      </c>
      <c r="AE18" s="1">
        <v>1.4</v>
      </c>
      <c r="AF18">
        <v>15.8332</v>
      </c>
      <c r="AG18">
        <v>4.0453000000000001</v>
      </c>
      <c r="AJ18" s="1">
        <v>1.4</v>
      </c>
      <c r="AK18">
        <v>52.092100000000002</v>
      </c>
      <c r="AL18">
        <v>6.2981999999999996</v>
      </c>
    </row>
    <row r="19" spans="1:38" x14ac:dyDescent="0.25">
      <c r="A19" s="1">
        <v>1.5</v>
      </c>
      <c r="B19">
        <v>6.6444000000000001</v>
      </c>
      <c r="C19">
        <v>4.6124999999999998</v>
      </c>
      <c r="F19" s="1">
        <v>1.5</v>
      </c>
      <c r="G19">
        <v>7.0411000000000001</v>
      </c>
      <c r="H19">
        <v>4.8849999999999998</v>
      </c>
      <c r="K19" s="1">
        <v>1.5</v>
      </c>
      <c r="L19">
        <v>112.27970000000001</v>
      </c>
      <c r="M19">
        <v>12.2669</v>
      </c>
      <c r="P19" s="1">
        <v>1.5</v>
      </c>
      <c r="Q19">
        <v>22.658899999999999</v>
      </c>
      <c r="R19">
        <v>24.816800000000001</v>
      </c>
      <c r="U19" s="1">
        <v>1.5</v>
      </c>
      <c r="V19">
        <v>15.171799999999999</v>
      </c>
      <c r="W19">
        <v>30.263300000000001</v>
      </c>
      <c r="Z19" s="1">
        <v>1.5</v>
      </c>
      <c r="AA19">
        <v>20.5183</v>
      </c>
      <c r="AB19">
        <v>3.7054999999999998</v>
      </c>
      <c r="AE19" s="1">
        <v>1.5</v>
      </c>
      <c r="AF19">
        <v>12.241199999999999</v>
      </c>
      <c r="AG19">
        <v>4.5773000000000001</v>
      </c>
      <c r="AJ19" s="1">
        <v>1.5</v>
      </c>
      <c r="AK19">
        <v>52.523400000000002</v>
      </c>
      <c r="AL19">
        <v>6.3677999999999999</v>
      </c>
    </row>
    <row r="20" spans="1:38" x14ac:dyDescent="0.25">
      <c r="A20" s="1">
        <v>1.6</v>
      </c>
      <c r="B20">
        <v>4.7644000000000002</v>
      </c>
      <c r="C20">
        <v>6.6101000000000001</v>
      </c>
      <c r="F20" s="1">
        <v>1.6</v>
      </c>
      <c r="G20">
        <v>4.8784999999999998</v>
      </c>
      <c r="H20">
        <v>5.8929</v>
      </c>
      <c r="K20" s="1">
        <v>1.6</v>
      </c>
      <c r="L20">
        <v>40.348300000000002</v>
      </c>
      <c r="M20">
        <v>8.2966999999999995</v>
      </c>
      <c r="P20" s="1">
        <v>1.6</v>
      </c>
      <c r="Q20">
        <v>6.7621000000000002</v>
      </c>
      <c r="R20">
        <v>27.531099999999999</v>
      </c>
      <c r="U20" s="1">
        <v>1.6</v>
      </c>
      <c r="V20">
        <v>13.8681</v>
      </c>
      <c r="W20">
        <v>36.286200000000001</v>
      </c>
      <c r="Z20" s="1">
        <v>1.6</v>
      </c>
      <c r="AA20">
        <v>14.5966</v>
      </c>
      <c r="AB20">
        <v>3.6865999999999999</v>
      </c>
      <c r="AE20" s="1">
        <v>1.6</v>
      </c>
      <c r="AF20">
        <v>15.5661</v>
      </c>
      <c r="AG20">
        <v>4.5777000000000001</v>
      </c>
      <c r="AJ20" s="1">
        <v>1.6</v>
      </c>
      <c r="AK20">
        <v>42.247900000000001</v>
      </c>
      <c r="AL20">
        <v>5.5118</v>
      </c>
    </row>
    <row r="21" spans="1:38" x14ac:dyDescent="0.25">
      <c r="A21" s="1">
        <v>1.7</v>
      </c>
      <c r="B21">
        <v>3.9035000000000002</v>
      </c>
      <c r="C21">
        <v>8.7802000000000007</v>
      </c>
      <c r="F21" s="1">
        <v>1.7</v>
      </c>
      <c r="G21">
        <v>6.7439</v>
      </c>
      <c r="H21">
        <v>6.1123000000000003</v>
      </c>
      <c r="K21" s="1">
        <v>1.7</v>
      </c>
      <c r="L21">
        <v>14.521800000000001</v>
      </c>
      <c r="M21">
        <v>8.1661999999999999</v>
      </c>
      <c r="P21" s="1">
        <v>1.7</v>
      </c>
      <c r="Q21">
        <v>5.7183999999999999</v>
      </c>
      <c r="R21">
        <v>22.7074</v>
      </c>
      <c r="U21" s="1">
        <v>1.7</v>
      </c>
      <c r="V21">
        <v>8.6073000000000004</v>
      </c>
      <c r="W21">
        <v>34.075899999999997</v>
      </c>
      <c r="Z21" s="1">
        <v>1.7</v>
      </c>
      <c r="AA21">
        <v>11.8864</v>
      </c>
      <c r="AB21">
        <v>3.5548000000000002</v>
      </c>
      <c r="AE21" s="1">
        <v>1.7</v>
      </c>
      <c r="AF21">
        <v>17.499300000000002</v>
      </c>
      <c r="AG21">
        <v>4.3815999999999997</v>
      </c>
      <c r="AJ21" s="1">
        <v>1.7</v>
      </c>
      <c r="AK21">
        <v>67.373900000000006</v>
      </c>
      <c r="AL21">
        <v>6.9431000000000003</v>
      </c>
    </row>
    <row r="22" spans="1:38" x14ac:dyDescent="0.25">
      <c r="A22" s="1">
        <v>1.8</v>
      </c>
      <c r="B22">
        <v>4.3353000000000002</v>
      </c>
      <c r="C22">
        <v>6.8017000000000003</v>
      </c>
      <c r="F22" s="1">
        <v>1.8</v>
      </c>
      <c r="G22">
        <v>6.1239999999999997</v>
      </c>
      <c r="H22">
        <v>6.3402000000000003</v>
      </c>
      <c r="K22" s="1">
        <v>1.8</v>
      </c>
      <c r="L22">
        <v>8.5294000000000008</v>
      </c>
      <c r="M22">
        <v>10.218500000000001</v>
      </c>
      <c r="P22" s="1">
        <v>1.8</v>
      </c>
      <c r="Q22">
        <v>6.7625999999999999</v>
      </c>
      <c r="R22">
        <v>22.6279</v>
      </c>
      <c r="U22" s="1">
        <v>1.8</v>
      </c>
      <c r="V22">
        <v>10.5021</v>
      </c>
      <c r="W22">
        <v>35.844000000000001</v>
      </c>
      <c r="Z22" s="1">
        <v>1.8</v>
      </c>
      <c r="AA22">
        <v>13.547499999999999</v>
      </c>
      <c r="AB22">
        <v>4.0861000000000001</v>
      </c>
      <c r="AE22" s="1">
        <v>1.8</v>
      </c>
      <c r="AF22">
        <v>13.486499999999999</v>
      </c>
      <c r="AG22">
        <v>3.6945999999999999</v>
      </c>
      <c r="AJ22" s="1">
        <v>1.8</v>
      </c>
      <c r="AK22">
        <v>59.325899999999997</v>
      </c>
      <c r="AL22">
        <v>8.6870999999999992</v>
      </c>
    </row>
    <row r="23" spans="1:38" x14ac:dyDescent="0.25">
      <c r="A23" s="1">
        <v>1.9</v>
      </c>
      <c r="B23">
        <v>3.2513000000000001</v>
      </c>
      <c r="C23">
        <v>9.3565000000000005</v>
      </c>
      <c r="F23" s="1">
        <v>1.9</v>
      </c>
      <c r="G23">
        <v>5.2138999999999998</v>
      </c>
      <c r="H23">
        <v>5.2557999999999998</v>
      </c>
      <c r="K23" s="1">
        <v>1.9</v>
      </c>
      <c r="L23">
        <v>11.093500000000001</v>
      </c>
      <c r="M23">
        <v>8.8565000000000005</v>
      </c>
      <c r="P23" s="1">
        <v>1.9</v>
      </c>
      <c r="Q23">
        <v>18.668900000000001</v>
      </c>
      <c r="R23">
        <v>19.710999999999999</v>
      </c>
      <c r="U23" s="1">
        <v>1.9</v>
      </c>
      <c r="V23">
        <v>11.641400000000001</v>
      </c>
      <c r="W23">
        <v>37.775500000000001</v>
      </c>
      <c r="Z23" s="1">
        <v>1.9</v>
      </c>
      <c r="AA23">
        <v>23.773099999999999</v>
      </c>
      <c r="AB23">
        <v>3.6823000000000001</v>
      </c>
      <c r="AE23" s="1">
        <v>1.9</v>
      </c>
      <c r="AF23">
        <v>16.750499999999999</v>
      </c>
      <c r="AG23">
        <v>4.6009000000000002</v>
      </c>
      <c r="AJ23" s="1">
        <v>1.9</v>
      </c>
      <c r="AK23">
        <v>49.636899999999997</v>
      </c>
      <c r="AL23">
        <v>6.0540000000000003</v>
      </c>
    </row>
    <row r="24" spans="1:38" x14ac:dyDescent="0.25">
      <c r="A24" s="1">
        <v>2</v>
      </c>
      <c r="B24">
        <v>4.3151999999999999</v>
      </c>
      <c r="C24">
        <v>14.4291</v>
      </c>
      <c r="F24" s="1">
        <v>2</v>
      </c>
      <c r="G24">
        <v>10.0688</v>
      </c>
      <c r="H24">
        <v>6.6898999999999997</v>
      </c>
      <c r="K24" s="1">
        <v>2</v>
      </c>
      <c r="L24">
        <v>8.5480999999999998</v>
      </c>
      <c r="M24">
        <v>8.2736999999999998</v>
      </c>
      <c r="P24" s="1">
        <v>2</v>
      </c>
      <c r="Q24">
        <v>12.695</v>
      </c>
      <c r="R24">
        <v>17.433700000000002</v>
      </c>
      <c r="U24" s="1">
        <v>2</v>
      </c>
      <c r="V24">
        <v>13.8498</v>
      </c>
      <c r="W24">
        <v>31.433900000000001</v>
      </c>
      <c r="Z24" s="1">
        <v>2</v>
      </c>
      <c r="AA24">
        <v>27.6828</v>
      </c>
      <c r="AB24">
        <v>4.3760000000000003</v>
      </c>
      <c r="AE24" s="1">
        <v>2</v>
      </c>
      <c r="AF24">
        <v>18.437799999999999</v>
      </c>
      <c r="AG24">
        <v>8.5925999999999991</v>
      </c>
      <c r="AJ24" s="1">
        <v>2</v>
      </c>
      <c r="AK24">
        <v>42.039400000000001</v>
      </c>
      <c r="AL24">
        <v>4.0442999999999998</v>
      </c>
    </row>
    <row r="26" spans="1:38" x14ac:dyDescent="0.25">
      <c r="A26" s="1" t="s">
        <v>7</v>
      </c>
      <c r="B26">
        <f>AVERAGE(B5:B24)</f>
        <v>19.553690000000007</v>
      </c>
      <c r="C26">
        <f>AVERAGE(C5:C24)</f>
        <v>5.1262999999999996</v>
      </c>
      <c r="F26" s="1" t="s">
        <v>7</v>
      </c>
      <c r="G26">
        <f>AVERAGE(G5:G24)</f>
        <v>12.849774999999999</v>
      </c>
      <c r="H26">
        <f>AVERAGE(H5:H24)</f>
        <v>5.13957</v>
      </c>
      <c r="K26" s="1" t="s">
        <v>7</v>
      </c>
      <c r="L26">
        <f>AVERAGE(L5:L24)</f>
        <v>20.599719999999998</v>
      </c>
      <c r="M26">
        <f>AVERAGE(M5:M24)</f>
        <v>7.9959350000000002</v>
      </c>
      <c r="P26" s="1" t="s">
        <v>7</v>
      </c>
      <c r="Q26">
        <f>AVERAGE(Q5:Q24)</f>
        <v>11.272644999999999</v>
      </c>
      <c r="R26">
        <f>AVERAGE(R5:R24)</f>
        <v>17.000400000000003</v>
      </c>
      <c r="U26" s="1" t="s">
        <v>7</v>
      </c>
      <c r="V26">
        <f>AVERAGE(V5:V24)</f>
        <v>10.587679999999999</v>
      </c>
      <c r="W26">
        <f>AVERAGE(W5:W24)</f>
        <v>23.618485</v>
      </c>
      <c r="Z26" s="1" t="s">
        <v>7</v>
      </c>
      <c r="AA26">
        <f>AVERAGE(AA5:AA24)</f>
        <v>16.974205000000001</v>
      </c>
      <c r="AB26">
        <f>AVERAGE(AB5:AB24)</f>
        <v>3.8638250000000007</v>
      </c>
      <c r="AE26" s="1" t="s">
        <v>7</v>
      </c>
      <c r="AF26">
        <f>AVERAGE(AF5:AF24)</f>
        <v>16.81503</v>
      </c>
      <c r="AG26">
        <f>AVERAGE(AG5:AG24)</f>
        <v>6.5263849999999994</v>
      </c>
      <c r="AJ26" s="1" t="s">
        <v>7</v>
      </c>
      <c r="AK26">
        <f>AVERAGE(AK5:AK24)</f>
        <v>52.946130000000004</v>
      </c>
      <c r="AL26">
        <f>AVERAGE(AL5:AL24)</f>
        <v>6.4205899999999998</v>
      </c>
    </row>
    <row r="27" spans="1:38" x14ac:dyDescent="0.25">
      <c r="A27" s="1" t="s">
        <v>8</v>
      </c>
      <c r="B27">
        <f>STDEV(B5:B24)</f>
        <v>11.736965497808047</v>
      </c>
      <c r="C27">
        <f>STDEV(C5:C24)</f>
        <v>2.8384149092129061</v>
      </c>
      <c r="F27" s="1" t="s">
        <v>8</v>
      </c>
      <c r="G27">
        <f>STDEV(G5:G24)</f>
        <v>7.4361827418639113</v>
      </c>
      <c r="H27">
        <f>STDEV(H5:H24)</f>
        <v>1.237711131207841</v>
      </c>
      <c r="K27" s="1" t="s">
        <v>8</v>
      </c>
      <c r="L27">
        <f>STDEV(L5:L24)</f>
        <v>23.061786566334312</v>
      </c>
      <c r="M27">
        <f>STDEV(M5:M24)</f>
        <v>5.0482679717925354</v>
      </c>
      <c r="P27" s="1" t="s">
        <v>8</v>
      </c>
      <c r="Q27">
        <f>STDEV(Q5:Q24)</f>
        <v>4.8018359102452717</v>
      </c>
      <c r="R27">
        <f>STDEV(R5:R24)</f>
        <v>6.635925951095369</v>
      </c>
      <c r="U27" s="1" t="s">
        <v>8</v>
      </c>
      <c r="V27">
        <f>STDEV(V5:V24)</f>
        <v>3.6876154970815227</v>
      </c>
      <c r="W27">
        <f>STDEV(W5:W24)</f>
        <v>14.315140199150763</v>
      </c>
      <c r="Z27" s="1" t="s">
        <v>8</v>
      </c>
      <c r="AA27">
        <f>STDEV(AA5:AA24)</f>
        <v>6.9934250168866301</v>
      </c>
      <c r="AB27">
        <f>STDEV(AB5:AB24)</f>
        <v>0.41775137011964214</v>
      </c>
      <c r="AE27" s="1" t="s">
        <v>8</v>
      </c>
      <c r="AF27">
        <f>STDEV(AF5:AF24)</f>
        <v>3.0971863491172029</v>
      </c>
      <c r="AG27">
        <f>STDEV(AG5:AG24)</f>
        <v>5.1795429767169505</v>
      </c>
      <c r="AJ27" s="1" t="s">
        <v>8</v>
      </c>
      <c r="AK27">
        <f>STDEV(AK5:AK24)</f>
        <v>8.6061964021707418</v>
      </c>
      <c r="AL27">
        <f>STDEV(AL5:AL24)</f>
        <v>0.90134774403900941</v>
      </c>
    </row>
    <row r="28" spans="1:38" x14ac:dyDescent="0.25">
      <c r="A28" s="1" t="s">
        <v>9</v>
      </c>
      <c r="B28">
        <f>2*(B27)</f>
        <v>23.473930995616094</v>
      </c>
      <c r="C28">
        <f>2*(C27)</f>
        <v>5.6768298184258121</v>
      </c>
      <c r="F28" s="1" t="s">
        <v>9</v>
      </c>
      <c r="G28">
        <f>2*(G27)</f>
        <v>14.872365483727823</v>
      </c>
      <c r="H28">
        <f>2*(H27)</f>
        <v>2.4754222624156821</v>
      </c>
      <c r="K28" s="1" t="s">
        <v>9</v>
      </c>
      <c r="L28">
        <f>2*(L27)</f>
        <v>46.123573132668625</v>
      </c>
      <c r="M28">
        <f>2*(M27)</f>
        <v>10.096535943585071</v>
      </c>
      <c r="P28" s="1" t="s">
        <v>9</v>
      </c>
      <c r="Q28">
        <f>2*(Q27)</f>
        <v>9.6036718204905434</v>
      </c>
      <c r="R28">
        <f>2*(R27)</f>
        <v>13.271851902190738</v>
      </c>
      <c r="U28" s="1" t="s">
        <v>9</v>
      </c>
      <c r="V28">
        <f>2*(V27)</f>
        <v>7.3752309941630454</v>
      </c>
      <c r="W28">
        <f>2*(W27)</f>
        <v>28.630280398301526</v>
      </c>
      <c r="Z28" s="1" t="s">
        <v>9</v>
      </c>
      <c r="AA28">
        <f>2*(AA27)</f>
        <v>13.98685003377326</v>
      </c>
      <c r="AB28">
        <f>2*(AB27)</f>
        <v>0.83550274023928428</v>
      </c>
      <c r="AE28" s="1" t="s">
        <v>9</v>
      </c>
      <c r="AF28">
        <f>2*(AF27)</f>
        <v>6.1943726982344058</v>
      </c>
      <c r="AG28">
        <f>2*(AG27)</f>
        <v>10.359085953433901</v>
      </c>
      <c r="AJ28" s="1" t="s">
        <v>9</v>
      </c>
      <c r="AK28">
        <f>2*(AK27)</f>
        <v>17.212392804341484</v>
      </c>
      <c r="AL28">
        <f>2*(AL27)</f>
        <v>1.8026954880780188</v>
      </c>
    </row>
    <row r="29" spans="1:38" x14ac:dyDescent="0.25">
      <c r="A29" s="1" t="s">
        <v>10</v>
      </c>
      <c r="B29">
        <f>B26+B28</f>
        <v>43.027620995616104</v>
      </c>
      <c r="C29">
        <f>C26+C28</f>
        <v>10.803129818425813</v>
      </c>
      <c r="F29" s="1" t="s">
        <v>10</v>
      </c>
      <c r="G29">
        <f>G26+G28</f>
        <v>27.72214048372782</v>
      </c>
      <c r="H29">
        <f>H26+H28</f>
        <v>7.6149922624156821</v>
      </c>
      <c r="K29" s="1" t="s">
        <v>10</v>
      </c>
      <c r="L29">
        <f>L26+L28</f>
        <v>66.72329313266863</v>
      </c>
      <c r="M29">
        <f>M26+M28</f>
        <v>18.09247094358507</v>
      </c>
      <c r="P29" s="1" t="s">
        <v>10</v>
      </c>
      <c r="Q29">
        <f>Q26+Q28</f>
        <v>20.876316820490544</v>
      </c>
      <c r="R29">
        <f>R26+R28</f>
        <v>30.272251902190739</v>
      </c>
      <c r="U29" s="1" t="s">
        <v>10</v>
      </c>
      <c r="V29">
        <f>V26+V28</f>
        <v>17.962910994163046</v>
      </c>
      <c r="W29">
        <f>W26+W28</f>
        <v>52.248765398301529</v>
      </c>
      <c r="Z29" s="1" t="s">
        <v>10</v>
      </c>
      <c r="AA29">
        <f>AA26+AA28</f>
        <v>30.961055033773263</v>
      </c>
      <c r="AB29">
        <f>AB26+AB28</f>
        <v>4.6993277402392852</v>
      </c>
      <c r="AE29" s="1" t="s">
        <v>10</v>
      </c>
      <c r="AF29">
        <f>AF26+AF28</f>
        <v>23.009402698234407</v>
      </c>
      <c r="AG29">
        <f>AG26+AG28</f>
        <v>16.885470953433902</v>
      </c>
      <c r="AJ29" s="1" t="s">
        <v>10</v>
      </c>
      <c r="AK29">
        <f>AK26+AK28</f>
        <v>70.158522804341487</v>
      </c>
      <c r="AL29">
        <f>AL26+AL28</f>
        <v>8.2232854880780195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34.204712499999999</v>
      </c>
      <c r="K40">
        <f>AVERAGE(C4,H4,M4,R4,W4,AB4,AG4,AL4)</f>
        <v>9.0760375</v>
      </c>
      <c r="O40">
        <f>J41-J40</f>
        <v>-11.420737499999998</v>
      </c>
      <c r="P40">
        <f>K41-K40</f>
        <v>-4.2642624999999992</v>
      </c>
      <c r="R40" s="1">
        <v>0.1</v>
      </c>
      <c r="S40">
        <f>O40/J40*100</f>
        <v>-33.389368497104009</v>
      </c>
      <c r="T40">
        <f>P40/K40*100</f>
        <v>-46.98374703718445</v>
      </c>
      <c r="W40">
        <f>J40</f>
        <v>34.204712499999999</v>
      </c>
      <c r="X40">
        <f>K40</f>
        <v>9.0760375</v>
      </c>
      <c r="Y40">
        <f>S40</f>
        <v>-33.389368497104009</v>
      </c>
      <c r="Z40">
        <f>S41</f>
        <v>-39.520870114023033</v>
      </c>
      <c r="AA40">
        <f>S42</f>
        <v>-37.549942862405288</v>
      </c>
      <c r="AB40">
        <f>S43</f>
        <v>-39.18341661255009</v>
      </c>
      <c r="AC40">
        <f>S44</f>
        <v>-39.948881312772315</v>
      </c>
      <c r="AD40">
        <f>S45</f>
        <v>-36.934822942891273</v>
      </c>
      <c r="AE40">
        <f>S46</f>
        <v>-32.156205084314045</v>
      </c>
      <c r="AF40">
        <f>S47</f>
        <v>-30.777301519490919</v>
      </c>
      <c r="AG40">
        <f>S48</f>
        <v>-44.766382702383481</v>
      </c>
      <c r="AH40">
        <f>S49</f>
        <v>-43.475551797139062</v>
      </c>
      <c r="AI40">
        <f>S50</f>
        <v>-47.503724815696089</v>
      </c>
      <c r="AJ40">
        <f>S51</f>
        <v>-43.145589953431127</v>
      </c>
      <c r="AK40">
        <f>S52</f>
        <v>-44.340637273299691</v>
      </c>
      <c r="AL40">
        <f>S53</f>
        <v>-45.56199675702581</v>
      </c>
      <c r="AM40">
        <f>S54</f>
        <v>-8.9749694577903529</v>
      </c>
      <c r="AN40">
        <f>S55</f>
        <v>-47.729424710118522</v>
      </c>
      <c r="AO40">
        <f>S56</f>
        <v>-50.206239856569468</v>
      </c>
      <c r="AP40">
        <f>S57</f>
        <v>-55.191371656756374</v>
      </c>
      <c r="AQ40">
        <f>S58</f>
        <v>-48.826678487649914</v>
      </c>
      <c r="AR40">
        <f>S59</f>
        <v>-49.701046310504729</v>
      </c>
      <c r="AS40">
        <f>T40</f>
        <v>-46.98374703718445</v>
      </c>
      <c r="AT40">
        <f>T41</f>
        <v>-40.769719164337957</v>
      </c>
      <c r="AU40">
        <f>T42</f>
        <v>-42.485638694198876</v>
      </c>
      <c r="AV40">
        <f>T43</f>
        <v>-40.147200802112152</v>
      </c>
      <c r="AW40">
        <f>T44</f>
        <v>-19.383045739949843</v>
      </c>
      <c r="AX40">
        <f>T45</f>
        <v>-31.894012117072002</v>
      </c>
      <c r="AY40">
        <f>T46</f>
        <v>-9.1989483295986751</v>
      </c>
      <c r="AZ40">
        <f>T47</f>
        <v>-26.660863840635297</v>
      </c>
      <c r="BA40">
        <f>T48</f>
        <v>-9.2125831344350395</v>
      </c>
      <c r="BB40">
        <f>T49</f>
        <v>37.861511700453001</v>
      </c>
      <c r="BC40">
        <f>T50</f>
        <v>34.505559281790113</v>
      </c>
      <c r="BD40">
        <f>T51</f>
        <v>38.251962929857882</v>
      </c>
      <c r="BE40">
        <f>T52</f>
        <v>24.708745418912187</v>
      </c>
      <c r="BF40">
        <f>T53</f>
        <v>26.513773218764225</v>
      </c>
      <c r="BG40">
        <f>T54</f>
        <v>26.011902220545025</v>
      </c>
      <c r="BH40">
        <f>T55</f>
        <v>35.512193509557413</v>
      </c>
      <c r="BI40">
        <f>T56</f>
        <v>30.455471344185174</v>
      </c>
      <c r="BJ40">
        <f>T57</f>
        <v>35.384108979276476</v>
      </c>
      <c r="BK40">
        <f>T58</f>
        <v>31.241882815050054</v>
      </c>
      <c r="BL40">
        <f>T59</f>
        <v>31.21530183188424</v>
      </c>
    </row>
    <row r="41" spans="9:64" x14ac:dyDescent="0.25">
      <c r="I41" s="1">
        <v>0.1</v>
      </c>
      <c r="J41">
        <f>AVERAGE(B5,G5,L5,Q5,V5,AA5,AF5,AK5)</f>
        <v>22.783975000000002</v>
      </c>
      <c r="K41">
        <f>AVERAGE(C5,H5,M5,R5,W5,AB5,AG5,AL5)</f>
        <v>4.8117750000000008</v>
      </c>
      <c r="O41">
        <f>J42-J40</f>
        <v>-13.518000000000001</v>
      </c>
      <c r="P41">
        <f>K42-K40</f>
        <v>-3.7002749999999995</v>
      </c>
      <c r="R41" s="1">
        <v>0.2</v>
      </c>
      <c r="S41">
        <f>O41/J40*100</f>
        <v>-39.520870114023033</v>
      </c>
      <c r="T41">
        <f>P41/K40*100</f>
        <v>-40.769719164337957</v>
      </c>
    </row>
    <row r="42" spans="9:64" x14ac:dyDescent="0.25">
      <c r="I42" s="1">
        <v>0.2</v>
      </c>
      <c r="J42">
        <f>AVERAGE(B6,G6,L6,Q6,V6,AA6,AF6,AK6)</f>
        <v>20.686712499999999</v>
      </c>
      <c r="K42">
        <f>AVERAGE(C6,H6,M6,R6,W6,AB6,AG6,AL6)</f>
        <v>5.3757625000000004</v>
      </c>
      <c r="O42">
        <f>J43-J40</f>
        <v>-12.84385</v>
      </c>
      <c r="P42">
        <f>K43-K40</f>
        <v>-3.8560125000000003</v>
      </c>
      <c r="R42" s="1">
        <v>0.3</v>
      </c>
      <c r="S42">
        <f>O42/J40*100</f>
        <v>-37.549942862405288</v>
      </c>
      <c r="T42">
        <f>P42/K40*100</f>
        <v>-42.485638694198876</v>
      </c>
    </row>
    <row r="43" spans="9:64" x14ac:dyDescent="0.25">
      <c r="I43" s="1">
        <v>0.3</v>
      </c>
      <c r="J43">
        <f>AVERAGE(B7,G7,L7,Q7,V7,AA7,AF7,AK7)</f>
        <v>21.3608625</v>
      </c>
      <c r="K43">
        <f>AVERAGE(C7,H7,M7,R7,W7,AB7,AG7,AL7)</f>
        <v>5.2200249999999997</v>
      </c>
      <c r="O43">
        <f>J44-J40</f>
        <v>-13.402574999999999</v>
      </c>
      <c r="P43">
        <f>K44-K40</f>
        <v>-3.6437749999999998</v>
      </c>
      <c r="R43" s="1">
        <v>0.4</v>
      </c>
      <c r="S43">
        <f>O43/J40*100</f>
        <v>-39.18341661255009</v>
      </c>
      <c r="T43">
        <f>P43/K40*100</f>
        <v>-40.147200802112152</v>
      </c>
    </row>
    <row r="44" spans="9:64" x14ac:dyDescent="0.25">
      <c r="I44" s="1">
        <v>0.4</v>
      </c>
      <c r="J44">
        <f>AVERAGE(B8,G8,L8,Q8,V8,AA8,AF8,AK8)</f>
        <v>20.802137500000001</v>
      </c>
      <c r="K44">
        <f t="shared" ref="K43:K60" si="0">AVERAGE(C8,H8,M8,R8,W8,AB8,AG8,AL8)</f>
        <v>5.4322625000000002</v>
      </c>
      <c r="O44">
        <f>J45-J40</f>
        <v>-13.664399999999997</v>
      </c>
      <c r="P44">
        <f>K45-K40</f>
        <v>-1.7592125000000003</v>
      </c>
      <c r="R44" s="1">
        <v>0.5</v>
      </c>
      <c r="S44">
        <f>O44/J40*100</f>
        <v>-39.948881312772315</v>
      </c>
      <c r="T44">
        <f>P44/K40*100</f>
        <v>-19.383045739949843</v>
      </c>
    </row>
    <row r="45" spans="9:64" x14ac:dyDescent="0.25">
      <c r="I45" s="1">
        <v>0.5</v>
      </c>
      <c r="J45">
        <f t="shared" ref="J45:J60" si="1">AVERAGE(B9,G9,L9,Q9,V9,AA9,AF9,AK9)</f>
        <v>20.540312500000002</v>
      </c>
      <c r="K45">
        <f t="shared" si="0"/>
        <v>7.3168249999999997</v>
      </c>
      <c r="O45">
        <f>J46-J40</f>
        <v>-12.63345</v>
      </c>
      <c r="P45">
        <f>K46-K40</f>
        <v>-2.8947124999999989</v>
      </c>
      <c r="R45" s="1">
        <v>0.6</v>
      </c>
      <c r="S45">
        <f>O45/J40*100</f>
        <v>-36.934822942891273</v>
      </c>
      <c r="T45">
        <f>P45/K40*100</f>
        <v>-31.894012117072002</v>
      </c>
    </row>
    <row r="46" spans="9:64" x14ac:dyDescent="0.25">
      <c r="I46" s="1">
        <v>0.6</v>
      </c>
      <c r="J46">
        <f t="shared" si="1"/>
        <v>21.5712625</v>
      </c>
      <c r="K46">
        <f t="shared" si="0"/>
        <v>6.1813250000000011</v>
      </c>
      <c r="O46">
        <f>J47-J40</f>
        <v>-10.9989375</v>
      </c>
      <c r="P46">
        <f>K47-K40</f>
        <v>-0.83489999999999931</v>
      </c>
      <c r="R46" s="1">
        <v>0.7</v>
      </c>
      <c r="S46">
        <f>O46/J40*100</f>
        <v>-32.156205084314045</v>
      </c>
      <c r="T46">
        <f>P46/K40*100</f>
        <v>-9.1989483295986751</v>
      </c>
    </row>
    <row r="47" spans="9:64" x14ac:dyDescent="0.25">
      <c r="I47" s="1">
        <v>0.7</v>
      </c>
      <c r="J47">
        <f t="shared" si="1"/>
        <v>23.205774999999999</v>
      </c>
      <c r="K47">
        <f t="shared" si="0"/>
        <v>8.2411375000000007</v>
      </c>
      <c r="O47">
        <f>J48-J40</f>
        <v>-10.5272875</v>
      </c>
      <c r="P47">
        <f>K48-K40</f>
        <v>-2.4197499999999996</v>
      </c>
      <c r="R47" s="1">
        <v>0.8</v>
      </c>
      <c r="S47">
        <f>O47/J40*100</f>
        <v>-30.777301519490919</v>
      </c>
      <c r="T47">
        <f>P47/K40*100</f>
        <v>-26.660863840635297</v>
      </c>
    </row>
    <row r="48" spans="9:64" x14ac:dyDescent="0.25">
      <c r="I48" s="1">
        <v>0.8</v>
      </c>
      <c r="J48">
        <f t="shared" si="1"/>
        <v>23.677424999999999</v>
      </c>
      <c r="K48">
        <f t="shared" si="0"/>
        <v>6.6562875000000004</v>
      </c>
      <c r="O48">
        <f>J49-J40</f>
        <v>-15.312212500000001</v>
      </c>
      <c r="P48">
        <f>K49-K40</f>
        <v>-0.83613749999999953</v>
      </c>
      <c r="R48" s="1">
        <v>0.9</v>
      </c>
      <c r="S48">
        <f>O48/J40*100</f>
        <v>-44.766382702383481</v>
      </c>
      <c r="T48">
        <f>P48/K40*100</f>
        <v>-9.2125831344350395</v>
      </c>
    </row>
    <row r="49" spans="1:20" x14ac:dyDescent="0.25">
      <c r="I49" s="1">
        <v>0.9</v>
      </c>
      <c r="J49">
        <f t="shared" si="1"/>
        <v>18.892499999999998</v>
      </c>
      <c r="K49">
        <f t="shared" si="0"/>
        <v>8.2399000000000004</v>
      </c>
      <c r="O49">
        <f>J50-J40</f>
        <v>-14.870687499999999</v>
      </c>
      <c r="P49">
        <f>K50-K40</f>
        <v>3.4363250000000019</v>
      </c>
      <c r="R49" s="1">
        <v>1</v>
      </c>
      <c r="S49">
        <f>O49/J40*100</f>
        <v>-43.475551797139062</v>
      </c>
      <c r="T49">
        <f>P49/K40*100</f>
        <v>37.861511700453001</v>
      </c>
    </row>
    <row r="50" spans="1:20" x14ac:dyDescent="0.25">
      <c r="I50" s="1">
        <v>1</v>
      </c>
      <c r="J50">
        <f t="shared" si="1"/>
        <v>19.334025</v>
      </c>
      <c r="K50">
        <f t="shared" si="0"/>
        <v>12.512362500000002</v>
      </c>
      <c r="O50">
        <f>J51-J40</f>
        <v>-16.2485125</v>
      </c>
      <c r="P50">
        <f>K51-K40</f>
        <v>3.1317375000000016</v>
      </c>
      <c r="R50" s="1">
        <v>1.1000000000000001</v>
      </c>
      <c r="S50">
        <f>O50/J40*100</f>
        <v>-47.503724815696089</v>
      </c>
      <c r="T50">
        <f>P50/K40*100</f>
        <v>34.505559281790113</v>
      </c>
    </row>
    <row r="51" spans="1:20" x14ac:dyDescent="0.25">
      <c r="A51" t="s">
        <v>20</v>
      </c>
      <c r="I51" s="1">
        <v>1.1000000000000001</v>
      </c>
      <c r="J51">
        <f t="shared" si="1"/>
        <v>17.956199999999999</v>
      </c>
      <c r="K51">
        <f t="shared" si="0"/>
        <v>12.207775000000002</v>
      </c>
      <c r="O51">
        <f>J52-J40</f>
        <v>-14.757825</v>
      </c>
      <c r="P51">
        <f>K52-K40</f>
        <v>3.4717625000000005</v>
      </c>
      <c r="R51" s="1">
        <v>1.2</v>
      </c>
      <c r="S51">
        <f>O51/J40*100</f>
        <v>-43.145589953431127</v>
      </c>
      <c r="T51">
        <f>P51/K40*100</f>
        <v>38.251962929857882</v>
      </c>
    </row>
    <row r="52" spans="1:20" x14ac:dyDescent="0.25">
      <c r="A52" t="s">
        <v>21</v>
      </c>
      <c r="I52" s="1">
        <v>1.2</v>
      </c>
      <c r="J52">
        <f t="shared" si="1"/>
        <v>19.446887499999999</v>
      </c>
      <c r="K52">
        <f t="shared" si="0"/>
        <v>12.547800000000001</v>
      </c>
      <c r="O52">
        <f>J53-J40</f>
        <v>-15.166587499999999</v>
      </c>
      <c r="P52">
        <f>K53-K40</f>
        <v>2.2425750000000022</v>
      </c>
      <c r="R52" s="1">
        <v>1.3</v>
      </c>
      <c r="S52">
        <f>O52/J40*100</f>
        <v>-44.340637273299691</v>
      </c>
      <c r="T52">
        <f>P52/K40*100</f>
        <v>24.708745418912187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19.038125000000001</v>
      </c>
      <c r="K53">
        <f t="shared" si="0"/>
        <v>11.318612500000002</v>
      </c>
      <c r="O53">
        <f>J54-J40</f>
        <v>-15.584350000000001</v>
      </c>
      <c r="P53">
        <f>K54-K40</f>
        <v>2.4063999999999979</v>
      </c>
      <c r="R53" s="1">
        <v>1.4</v>
      </c>
      <c r="S53">
        <f>O53/J40*100</f>
        <v>-45.56199675702581</v>
      </c>
      <c r="T53">
        <f>P53/K40*100</f>
        <v>26.513773218764225</v>
      </c>
    </row>
    <row r="54" spans="1:20" x14ac:dyDescent="0.25">
      <c r="A54" s="1">
        <v>1</v>
      </c>
      <c r="B54">
        <f>B4</f>
        <v>25.636700000000001</v>
      </c>
      <c r="C54">
        <f>C4</f>
        <v>3.7599</v>
      </c>
      <c r="I54" s="1">
        <v>1.4</v>
      </c>
      <c r="J54">
        <f t="shared" si="1"/>
        <v>18.620362499999999</v>
      </c>
      <c r="K54">
        <f t="shared" si="0"/>
        <v>11.482437499999998</v>
      </c>
      <c r="O54">
        <f>J55-J40</f>
        <v>-3.0698624999999993</v>
      </c>
      <c r="P54">
        <f>K55-K40</f>
        <v>2.3608499999999992</v>
      </c>
      <c r="R54" s="1">
        <v>1.5</v>
      </c>
      <c r="S54">
        <f>O54/J40*100</f>
        <v>-8.9749694577903529</v>
      </c>
      <c r="T54">
        <f>P54/K40*100</f>
        <v>26.011902220545025</v>
      </c>
    </row>
    <row r="55" spans="1:20" x14ac:dyDescent="0.25">
      <c r="A55" s="1">
        <v>2</v>
      </c>
      <c r="B55">
        <f>G4</f>
        <v>22.962199999999999</v>
      </c>
      <c r="C55">
        <f>H4</f>
        <v>3.8595999999999999</v>
      </c>
      <c r="I55" s="1">
        <v>1.5</v>
      </c>
      <c r="J55">
        <f t="shared" si="1"/>
        <v>31.13485</v>
      </c>
      <c r="K55">
        <f t="shared" si="0"/>
        <v>11.436887499999999</v>
      </c>
      <c r="O55">
        <f>J56-J40</f>
        <v>-16.325712499999998</v>
      </c>
      <c r="P55">
        <f>K56-K40</f>
        <v>3.223099999999997</v>
      </c>
      <c r="R55" s="1">
        <v>1.6</v>
      </c>
      <c r="S55">
        <f>O55/J40*100</f>
        <v>-47.729424710118522</v>
      </c>
      <c r="T55">
        <f>P55/K40*100</f>
        <v>35.512193509557413</v>
      </c>
    </row>
    <row r="56" spans="1:20" x14ac:dyDescent="0.25">
      <c r="A56" s="1">
        <v>3</v>
      </c>
      <c r="B56">
        <f>L4</f>
        <v>17.4847</v>
      </c>
      <c r="C56">
        <f>M4</f>
        <v>3.8513999999999999</v>
      </c>
      <c r="I56" s="1">
        <v>1.6</v>
      </c>
      <c r="J56">
        <f t="shared" si="1"/>
        <v>17.879000000000001</v>
      </c>
      <c r="K56">
        <f t="shared" si="0"/>
        <v>12.299137499999997</v>
      </c>
      <c r="O56">
        <f>J57-J40</f>
        <v>-17.172899999999998</v>
      </c>
      <c r="P56">
        <f>K57-K40</f>
        <v>2.7641500000000008</v>
      </c>
      <c r="R56" s="1">
        <v>1.7</v>
      </c>
      <c r="S56">
        <f>O56/J40*100</f>
        <v>-50.206239856569468</v>
      </c>
      <c r="T56">
        <f>P56/K40*100</f>
        <v>30.455471344185174</v>
      </c>
    </row>
    <row r="57" spans="1:20" x14ac:dyDescent="0.25">
      <c r="A57" s="1">
        <v>4</v>
      </c>
      <c r="B57">
        <f>Q4</f>
        <v>13.8764</v>
      </c>
      <c r="C57">
        <f>R4</f>
        <v>4.3799000000000001</v>
      </c>
      <c r="I57" s="1">
        <v>1.7</v>
      </c>
      <c r="J57">
        <f t="shared" si="1"/>
        <v>17.031812500000001</v>
      </c>
      <c r="K57">
        <f t="shared" si="0"/>
        <v>11.840187500000001</v>
      </c>
      <c r="O57">
        <f>J58-J40</f>
        <v>-18.878050000000002</v>
      </c>
      <c r="P57">
        <f>K58-K40</f>
        <v>3.2114750000000001</v>
      </c>
      <c r="R57" s="1">
        <v>1.8</v>
      </c>
      <c r="S57">
        <f>O57/J40*100</f>
        <v>-55.191371656756374</v>
      </c>
      <c r="T57">
        <f>P57/K40*100</f>
        <v>35.384108979276476</v>
      </c>
    </row>
    <row r="58" spans="1:20" x14ac:dyDescent="0.25">
      <c r="A58" s="1">
        <v>5</v>
      </c>
      <c r="B58">
        <f>V4</f>
        <v>11.951000000000001</v>
      </c>
      <c r="C58">
        <f>W4</f>
        <v>5.5788000000000002</v>
      </c>
      <c r="I58" s="1">
        <v>1.8</v>
      </c>
      <c r="J58">
        <f t="shared" si="1"/>
        <v>15.326662499999999</v>
      </c>
      <c r="K58">
        <f t="shared" si="0"/>
        <v>12.2875125</v>
      </c>
      <c r="O58">
        <f>J59-J40</f>
        <v>-16.701025000000001</v>
      </c>
      <c r="P58">
        <f>K59-K40</f>
        <v>2.8355249999999987</v>
      </c>
      <c r="R58" s="1">
        <v>1.9</v>
      </c>
      <c r="S58">
        <f>O58/J40*100</f>
        <v>-48.826678487649914</v>
      </c>
      <c r="T58">
        <f>P58/K40*100</f>
        <v>31.241882815050054</v>
      </c>
    </row>
    <row r="59" spans="1:20" x14ac:dyDescent="0.25">
      <c r="A59" s="1">
        <v>6</v>
      </c>
      <c r="B59">
        <f>AA4</f>
        <v>12.6615</v>
      </c>
      <c r="C59">
        <f>AB4</f>
        <v>3.9032</v>
      </c>
      <c r="I59" s="1">
        <v>1.9</v>
      </c>
      <c r="J59">
        <f t="shared" si="1"/>
        <v>17.503687499999998</v>
      </c>
      <c r="K59">
        <f t="shared" si="0"/>
        <v>11.911562499999999</v>
      </c>
      <c r="O59">
        <f>J60-J40</f>
        <v>-17.0001</v>
      </c>
      <c r="P59">
        <f>K60-K40</f>
        <v>2.8331125000000004</v>
      </c>
      <c r="R59" s="1">
        <v>2</v>
      </c>
      <c r="S59">
        <f>O59/J40*100</f>
        <v>-49.701046310504729</v>
      </c>
      <c r="T59">
        <f>P59/K40*100</f>
        <v>31.21530183188424</v>
      </c>
    </row>
    <row r="60" spans="1:20" x14ac:dyDescent="0.25">
      <c r="A60" s="1">
        <v>7</v>
      </c>
      <c r="B60">
        <f>AF4</f>
        <v>112.94759999999999</v>
      </c>
      <c r="C60">
        <f>AG4</f>
        <v>38.993000000000002</v>
      </c>
      <c r="I60" s="1">
        <v>2</v>
      </c>
      <c r="J60">
        <f>AVERAGE(B24,G24,L24,Q24,V24,AA24,AF24,AK24)</f>
        <v>17.2046125</v>
      </c>
      <c r="K60">
        <f>AVERAGE(C24,H24,M24,R24,W24,AB24,AG24,AL24)</f>
        <v>11.90915</v>
      </c>
    </row>
    <row r="61" spans="1:20" x14ac:dyDescent="0.25">
      <c r="A61" s="1">
        <v>8</v>
      </c>
      <c r="B61">
        <f>AK4</f>
        <v>56.117600000000003</v>
      </c>
      <c r="C61">
        <f>AL4</f>
        <v>8.2825000000000006</v>
      </c>
    </row>
    <row r="63" spans="1:20" x14ac:dyDescent="0.25">
      <c r="A63" t="s">
        <v>22</v>
      </c>
      <c r="B63">
        <f>AVERAGE(B54:B61)</f>
        <v>34.204712499999999</v>
      </c>
      <c r="C63">
        <f>AVERAGE(C54:C61)</f>
        <v>9.0760375</v>
      </c>
    </row>
    <row r="64" spans="1:20" x14ac:dyDescent="0.25">
      <c r="A64" t="s">
        <v>8</v>
      </c>
      <c r="B64">
        <f>STDEV(B54:B61)</f>
        <v>34.913277719614989</v>
      </c>
      <c r="C64">
        <f>STDEV(C54:C61)</f>
        <v>12.185860351001368</v>
      </c>
    </row>
    <row r="65" spans="1:3" x14ac:dyDescent="0.25">
      <c r="A65" t="s">
        <v>23</v>
      </c>
      <c r="B65">
        <f>1.5*B64</f>
        <v>52.36991657942248</v>
      </c>
      <c r="C65">
        <f>1.5*C64</f>
        <v>18.278790526502053</v>
      </c>
    </row>
    <row r="66" spans="1:3" x14ac:dyDescent="0.25">
      <c r="A66" t="s">
        <v>9</v>
      </c>
      <c r="B66">
        <f>2*B64</f>
        <v>69.826555439229978</v>
      </c>
      <c r="C66">
        <f>2*C64</f>
        <v>24.371720702002737</v>
      </c>
    </row>
    <row r="67" spans="1:3" x14ac:dyDescent="0.25">
      <c r="A67" t="s">
        <v>24</v>
      </c>
      <c r="B67">
        <f>B63+B65</f>
        <v>86.574629079422479</v>
      </c>
      <c r="C67">
        <f>C63+C65</f>
        <v>27.354828026502055</v>
      </c>
    </row>
    <row r="68" spans="1:3" x14ac:dyDescent="0.25">
      <c r="A68" t="s">
        <v>25</v>
      </c>
      <c r="B68">
        <f>B63+B66</f>
        <v>104.03126793922998</v>
      </c>
      <c r="C68">
        <f>C63+C66</f>
        <v>33.447758202002738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2014-03-28T02:34:03Z</dcterms:created>
  <dcterms:modified xsi:type="dcterms:W3CDTF">2014-03-28T02:34:45Z</dcterms:modified>
</cp:coreProperties>
</file>