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<sst xmlns="http://schemas.openxmlformats.org/spreadsheetml/2006/main" count="80" uniqueCount="26">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</sst>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11.686299999999999</v>
      </c>
      <c r="C4">
        <v>3.3087</v>
      </c>
      <c r="F4" s="1">
        <v>429</v>
      </c>
      <c r="G4">
        <v>8.7037999999999993</v>
      </c>
      <c r="H4">
        <v>3.5246</v>
      </c>
      <c r="K4" s="1">
        <v>429</v>
      </c>
      <c r="L4">
        <v>6.0163000000000002</v>
      </c>
      <c r="M4">
        <v>3.2547999999999999</v>
      </c>
      <c r="P4" s="1">
        <v>429</v>
      </c>
      <c r="Q4">
        <v>5.2256</v>
      </c>
      <c r="R4">
        <v>3.6806000000000001</v>
      </c>
      <c r="U4" s="1">
        <v>429</v>
      </c>
      <c r="V4">
        <v>8.6699000000000002</v>
      </c>
      <c r="W4">
        <v>3.3967999999999998</v>
      </c>
      <c r="Z4" s="1">
        <v>429</v>
      </c>
      <c r="AA4">
        <v>10.2727</v>
      </c>
      <c r="AB4">
        <v>2.8136999999999999</v>
      </c>
      <c r="AE4" s="1">
        <v>429</v>
      </c>
      <c r="AF4">
        <v>9.3436000000000003</v>
      </c>
      <c r="AG4">
        <v>3.0449000000000002</v>
      </c>
      <c r="AJ4" s="1">
        <v>429</v>
      </c>
      <c r="AK4">
        <v>9.4471000000000007</v>
      </c>
      <c r="AL4">
        <v>3.0983999999999998</v>
      </c>
    </row>
    <row r="5" spans="1:38" x14ac:dyDescent="0.25">
      <c r="A5" s="1">
        <v>0.1</v>
      </c>
      <c r="B5">
        <v>13.4595</v>
      </c>
      <c r="C5">
        <v>4.5785</v>
      </c>
      <c r="F5" s="1">
        <v>0.1</v>
      </c>
      <c r="G5">
        <v>16.203099999999999</v>
      </c>
      <c r="H5">
        <v>3.4843999999999999</v>
      </c>
      <c r="K5" s="1">
        <v>0.1</v>
      </c>
      <c r="L5">
        <v>6.2516999999999996</v>
      </c>
      <c r="M5">
        <v>3.4666999999999999</v>
      </c>
      <c r="P5" s="1">
        <v>0.1</v>
      </c>
      <c r="Q5">
        <v>5.2464000000000004</v>
      </c>
      <c r="R5">
        <v>2.8077000000000001</v>
      </c>
      <c r="U5" s="1">
        <v>0.1</v>
      </c>
      <c r="V5">
        <v>12.6456</v>
      </c>
      <c r="W5">
        <v>2.8275000000000001</v>
      </c>
      <c r="Z5" s="1">
        <v>0.1</v>
      </c>
      <c r="AA5">
        <v>13.76</v>
      </c>
      <c r="AB5">
        <v>2.4403999999999999</v>
      </c>
      <c r="AE5" s="1">
        <v>0.1</v>
      </c>
      <c r="AF5">
        <v>10.1297</v>
      </c>
      <c r="AG5">
        <v>2.4670000000000001</v>
      </c>
      <c r="AJ5" s="1">
        <v>0.1</v>
      </c>
      <c r="AK5">
        <v>11.159000000000001</v>
      </c>
      <c r="AL5">
        <v>2.5821999999999998</v>
      </c>
    </row>
    <row r="6" spans="1:38" x14ac:dyDescent="0.25">
      <c r="A6" s="1">
        <v>0.2</v>
      </c>
      <c r="B6">
        <v>13.3476</v>
      </c>
      <c r="C6">
        <v>4.3367000000000004</v>
      </c>
      <c r="F6" s="1">
        <v>0.2</v>
      </c>
      <c r="G6">
        <v>16.3826</v>
      </c>
      <c r="H6">
        <v>3.7362000000000002</v>
      </c>
      <c r="K6" s="1">
        <v>0.2</v>
      </c>
      <c r="L6">
        <v>8.4236000000000004</v>
      </c>
      <c r="M6">
        <v>2.8431000000000002</v>
      </c>
      <c r="P6" s="1">
        <v>0.2</v>
      </c>
      <c r="Q6">
        <v>8.0524000000000004</v>
      </c>
      <c r="R6">
        <v>4.0888999999999998</v>
      </c>
      <c r="U6" s="1">
        <v>0.2</v>
      </c>
      <c r="V6">
        <v>10.220800000000001</v>
      </c>
      <c r="W6">
        <v>2.5785999999999998</v>
      </c>
      <c r="Z6" s="1">
        <v>0.2</v>
      </c>
      <c r="AA6">
        <v>16.3415</v>
      </c>
      <c r="AB6">
        <v>2.96</v>
      </c>
      <c r="AE6" s="1">
        <v>0.2</v>
      </c>
      <c r="AF6">
        <v>13.369899999999999</v>
      </c>
      <c r="AG6">
        <v>2.6634000000000002</v>
      </c>
      <c r="AJ6" s="1">
        <v>0.2</v>
      </c>
      <c r="AK6">
        <v>12.439500000000001</v>
      </c>
      <c r="AL6">
        <v>2.3386</v>
      </c>
    </row>
    <row r="7" spans="1:38" x14ac:dyDescent="0.25">
      <c r="A7" s="1">
        <v>0.3</v>
      </c>
      <c r="B7">
        <v>12.572699999999999</v>
      </c>
      <c r="C7">
        <v>5.1412000000000004</v>
      </c>
      <c r="F7" s="1">
        <v>0.3</v>
      </c>
      <c r="G7">
        <v>11.224299999999999</v>
      </c>
      <c r="H7">
        <v>4.1265999999999998</v>
      </c>
      <c r="K7" s="1">
        <v>0.3</v>
      </c>
      <c r="L7">
        <v>7.2892000000000001</v>
      </c>
      <c r="M7">
        <v>2.7147000000000001</v>
      </c>
      <c r="P7" s="1">
        <v>0.3</v>
      </c>
      <c r="Q7">
        <v>7.2435</v>
      </c>
      <c r="R7">
        <v>3.0196000000000001</v>
      </c>
      <c r="U7" s="1">
        <v>0.3</v>
      </c>
      <c r="V7">
        <v>10.584199999999999</v>
      </c>
      <c r="W7">
        <v>2.5661</v>
      </c>
      <c r="Z7" s="1">
        <v>0.3</v>
      </c>
      <c r="AA7">
        <v>15.4443</v>
      </c>
      <c r="AB7">
        <v>3.5217000000000001</v>
      </c>
      <c r="AE7" s="1">
        <v>0.3</v>
      </c>
      <c r="AF7">
        <v>10.8994</v>
      </c>
      <c r="AG7">
        <v>3.2479</v>
      </c>
      <c r="AJ7" s="1">
        <v>0.3</v>
      </c>
      <c r="AK7">
        <v>10.969900000000001</v>
      </c>
      <c r="AL7">
        <v>2.4782000000000002</v>
      </c>
    </row>
    <row r="8" spans="1:38" x14ac:dyDescent="0.25">
      <c r="A8" s="1">
        <v>0.4</v>
      </c>
      <c r="B8">
        <v>11.6609</v>
      </c>
      <c r="C8">
        <v>4.1211000000000002</v>
      </c>
      <c r="F8" s="1">
        <v>0.4</v>
      </c>
      <c r="G8">
        <v>12.8619</v>
      </c>
      <c r="H8">
        <v>3.6716000000000002</v>
      </c>
      <c r="K8" s="1">
        <v>0.4</v>
      </c>
      <c r="L8">
        <v>6.9715999999999996</v>
      </c>
      <c r="M8">
        <v>2.7145000000000001</v>
      </c>
      <c r="P8" s="1">
        <v>0.4</v>
      </c>
      <c r="Q8">
        <v>9.2332999999999998</v>
      </c>
      <c r="R8">
        <v>2.7427999999999999</v>
      </c>
      <c r="U8" s="1">
        <v>0.4</v>
      </c>
      <c r="V8">
        <v>15.6662</v>
      </c>
      <c r="W8">
        <v>2.5790999999999999</v>
      </c>
      <c r="Z8" s="1">
        <v>0.4</v>
      </c>
      <c r="AA8">
        <v>11.8123</v>
      </c>
      <c r="AB8">
        <v>3.1019999999999999</v>
      </c>
      <c r="AE8" s="1">
        <v>0.4</v>
      </c>
      <c r="AF8">
        <v>9.0084</v>
      </c>
      <c r="AG8">
        <v>2.7942</v>
      </c>
      <c r="AJ8" s="1">
        <v>0.4</v>
      </c>
      <c r="AK8">
        <v>10.7432</v>
      </c>
      <c r="AL8">
        <v>3.0175999999999998</v>
      </c>
    </row>
    <row r="9" spans="1:38" x14ac:dyDescent="0.25">
      <c r="A9" s="1">
        <v>0.5</v>
      </c>
      <c r="B9">
        <v>11.0501</v>
      </c>
      <c r="C9">
        <v>4.6916000000000002</v>
      </c>
      <c r="F9" s="1">
        <v>0.5</v>
      </c>
      <c r="G9">
        <v>6.1143999999999998</v>
      </c>
      <c r="H9">
        <v>4.8880999999999997</v>
      </c>
      <c r="K9" s="1">
        <v>0.5</v>
      </c>
      <c r="L9">
        <v>4.3234000000000004</v>
      </c>
      <c r="M9">
        <v>3.0371999999999999</v>
      </c>
      <c r="P9" s="1">
        <v>0.5</v>
      </c>
      <c r="Q9">
        <v>10.2601</v>
      </c>
      <c r="R9">
        <v>3.4062000000000001</v>
      </c>
      <c r="U9" s="1">
        <v>0.5</v>
      </c>
      <c r="V9">
        <v>14.454499999999999</v>
      </c>
      <c r="W9">
        <v>3.9196</v>
      </c>
      <c r="Z9" s="1">
        <v>0.5</v>
      </c>
      <c r="AA9">
        <v>12.2431</v>
      </c>
      <c r="AB9">
        <v>2.5152999999999999</v>
      </c>
      <c r="AE9" s="1">
        <v>0.5</v>
      </c>
      <c r="AF9">
        <v>10.3996</v>
      </c>
      <c r="AG9">
        <v>2.9319000000000002</v>
      </c>
      <c r="AJ9" s="1">
        <v>0.5</v>
      </c>
      <c r="AK9">
        <v>9.6480999999999995</v>
      </c>
      <c r="AL9">
        <v>2.6177000000000001</v>
      </c>
    </row>
    <row r="10" spans="1:38" x14ac:dyDescent="0.25">
      <c r="A10" s="1">
        <v>0.6</v>
      </c>
      <c r="B10">
        <v>11.6006</v>
      </c>
      <c r="C10">
        <v>4.1471</v>
      </c>
      <c r="F10" s="1">
        <v>0.6</v>
      </c>
      <c r="G10">
        <v>6.5357000000000003</v>
      </c>
      <c r="H10">
        <v>4.2397999999999998</v>
      </c>
      <c r="K10" s="1">
        <v>0.6</v>
      </c>
      <c r="L10">
        <v>2.8809999999999998</v>
      </c>
      <c r="M10">
        <v>4.2857000000000003</v>
      </c>
      <c r="P10" s="1">
        <v>0.6</v>
      </c>
      <c r="Q10">
        <v>5.0007000000000001</v>
      </c>
      <c r="R10">
        <v>2.9723999999999999</v>
      </c>
      <c r="U10" s="1">
        <v>0.6</v>
      </c>
      <c r="V10">
        <v>13.8424</v>
      </c>
      <c r="W10">
        <v>3.1143999999999998</v>
      </c>
      <c r="Z10" s="1">
        <v>0.6</v>
      </c>
      <c r="AA10">
        <v>10.103400000000001</v>
      </c>
      <c r="AB10">
        <v>3.0577999999999999</v>
      </c>
      <c r="AE10" s="1">
        <v>0.6</v>
      </c>
      <c r="AF10">
        <v>10.532299999999999</v>
      </c>
      <c r="AG10">
        <v>3.1095999999999999</v>
      </c>
      <c r="AJ10" s="1">
        <v>0.6</v>
      </c>
      <c r="AK10">
        <v>8.7982999999999993</v>
      </c>
      <c r="AL10">
        <v>2.4035000000000002</v>
      </c>
    </row>
    <row r="11" spans="1:38" x14ac:dyDescent="0.25">
      <c r="A11" s="1">
        <v>0.7</v>
      </c>
      <c r="B11">
        <v>10.3063</v>
      </c>
      <c r="C11">
        <v>3.3203999999999998</v>
      </c>
      <c r="F11" s="1">
        <v>0.7</v>
      </c>
      <c r="G11">
        <v>3.0268999999999999</v>
      </c>
      <c r="H11">
        <v>4.2872000000000003</v>
      </c>
      <c r="K11" s="1">
        <v>0.7</v>
      </c>
      <c r="L11">
        <v>3.3140999999999998</v>
      </c>
      <c r="M11">
        <v>4.9253</v>
      </c>
      <c r="P11" s="1">
        <v>0.7</v>
      </c>
      <c r="Q11">
        <v>3.4580000000000002</v>
      </c>
      <c r="R11">
        <v>3.5526</v>
      </c>
      <c r="U11" s="1">
        <v>0.7</v>
      </c>
      <c r="V11">
        <v>12.663500000000001</v>
      </c>
      <c r="W11">
        <v>2.9702999999999999</v>
      </c>
      <c r="Z11" s="1">
        <v>0.7</v>
      </c>
      <c r="AA11">
        <v>10.571199999999999</v>
      </c>
      <c r="AB11">
        <v>3.4457</v>
      </c>
      <c r="AE11" s="1">
        <v>0.7</v>
      </c>
      <c r="AF11">
        <v>9.7251999999999992</v>
      </c>
      <c r="AG11">
        <v>2.8001999999999998</v>
      </c>
      <c r="AJ11" s="1">
        <v>0.7</v>
      </c>
      <c r="AK11">
        <v>9.9425000000000008</v>
      </c>
      <c r="AL11">
        <v>3.5705</v>
      </c>
    </row>
    <row r="12" spans="1:38" x14ac:dyDescent="0.25">
      <c r="A12" s="1">
        <v>0.8</v>
      </c>
      <c r="B12">
        <v>8.7142999999999997</v>
      </c>
      <c r="C12">
        <v>3.7795999999999998</v>
      </c>
      <c r="F12" s="1">
        <v>0.8</v>
      </c>
      <c r="G12">
        <v>1.6917</v>
      </c>
      <c r="H12">
        <v>4.3338000000000001</v>
      </c>
      <c r="K12" s="1">
        <v>0.8</v>
      </c>
      <c r="L12">
        <v>2.6949000000000001</v>
      </c>
      <c r="M12">
        <v>3.0724999999999998</v>
      </c>
      <c r="P12" s="1">
        <v>0.8</v>
      </c>
      <c r="Q12">
        <v>4.3624000000000001</v>
      </c>
      <c r="R12">
        <v>2.8267000000000002</v>
      </c>
      <c r="U12" s="1">
        <v>0.8</v>
      </c>
      <c r="V12">
        <v>10.5261</v>
      </c>
      <c r="W12">
        <v>3.0411999999999999</v>
      </c>
      <c r="Z12" s="1">
        <v>0.8</v>
      </c>
      <c r="AA12">
        <v>10.410600000000001</v>
      </c>
      <c r="AB12">
        <v>3.3109999999999999</v>
      </c>
      <c r="AE12" s="1">
        <v>0.8</v>
      </c>
      <c r="AF12">
        <v>10.901400000000001</v>
      </c>
      <c r="AG12">
        <v>4.1639999999999997</v>
      </c>
      <c r="AJ12" s="1">
        <v>0.8</v>
      </c>
      <c r="AK12">
        <v>7.7107999999999999</v>
      </c>
      <c r="AL12">
        <v>3.0929000000000002</v>
      </c>
    </row>
    <row r="13" spans="1:38" x14ac:dyDescent="0.25">
      <c r="A13" s="1">
        <v>0.9</v>
      </c>
      <c r="B13">
        <v>13.848000000000001</v>
      </c>
      <c r="C13">
        <v>2.7467000000000001</v>
      </c>
      <c r="F13" s="1">
        <v>0.9</v>
      </c>
      <c r="G13">
        <v>2.0468000000000002</v>
      </c>
      <c r="H13">
        <v>5.0185000000000004</v>
      </c>
      <c r="K13" s="1">
        <v>0.9</v>
      </c>
      <c r="L13">
        <v>2.4020000000000001</v>
      </c>
      <c r="M13">
        <v>2.9878</v>
      </c>
      <c r="P13" s="1">
        <v>0.9</v>
      </c>
      <c r="Q13">
        <v>10.459099999999999</v>
      </c>
      <c r="R13">
        <v>3.1307999999999998</v>
      </c>
      <c r="U13" s="1">
        <v>0.9</v>
      </c>
      <c r="V13">
        <v>13.052099999999999</v>
      </c>
      <c r="W13">
        <v>3.7286000000000001</v>
      </c>
      <c r="Z13" s="1">
        <v>0.9</v>
      </c>
      <c r="AA13">
        <v>10.7476</v>
      </c>
      <c r="AB13">
        <v>3.1745999999999999</v>
      </c>
      <c r="AE13" s="1">
        <v>0.9</v>
      </c>
      <c r="AF13">
        <v>16.504300000000001</v>
      </c>
      <c r="AG13">
        <v>2.6863999999999999</v>
      </c>
      <c r="AJ13" s="1">
        <v>0.9</v>
      </c>
      <c r="AK13">
        <v>10.2948</v>
      </c>
      <c r="AL13">
        <v>2.6589999999999998</v>
      </c>
    </row>
    <row r="14" spans="1:38" x14ac:dyDescent="0.25">
      <c r="A14" s="1">
        <v>1</v>
      </c>
      <c r="B14">
        <v>11.305899999999999</v>
      </c>
      <c r="C14">
        <v>3.1267999999999998</v>
      </c>
      <c r="F14" s="1">
        <v>1</v>
      </c>
      <c r="G14">
        <v>1.9583999999999999</v>
      </c>
      <c r="H14">
        <v>4.2629999999999999</v>
      </c>
      <c r="K14" s="1">
        <v>1</v>
      </c>
      <c r="L14">
        <v>2.3925999999999998</v>
      </c>
      <c r="M14">
        <v>3.8382000000000001</v>
      </c>
      <c r="P14" s="1">
        <v>1</v>
      </c>
      <c r="Q14">
        <v>7.9212999999999996</v>
      </c>
      <c r="R14">
        <v>3.1516999999999999</v>
      </c>
      <c r="U14" s="1">
        <v>1</v>
      </c>
      <c r="V14">
        <v>10.4536</v>
      </c>
      <c r="W14">
        <v>3.1154000000000002</v>
      </c>
      <c r="Z14" s="1">
        <v>1</v>
      </c>
      <c r="AA14">
        <v>9.0493000000000006</v>
      </c>
      <c r="AB14">
        <v>2.4464000000000001</v>
      </c>
      <c r="AE14" s="1">
        <v>1</v>
      </c>
      <c r="AF14">
        <v>14.1652</v>
      </c>
      <c r="AG14">
        <v>3.9072</v>
      </c>
      <c r="AJ14" s="1">
        <v>1</v>
      </c>
      <c r="AK14">
        <v>13.267300000000001</v>
      </c>
      <c r="AL14">
        <v>2.5083000000000002</v>
      </c>
    </row>
    <row r="15" spans="1:38" x14ac:dyDescent="0.25">
      <c r="A15" s="1">
        <v>1.1000000000000001</v>
      </c>
      <c r="B15">
        <v>10.9963</v>
      </c>
      <c r="C15">
        <v>2.9893000000000001</v>
      </c>
      <c r="F15" s="1">
        <v>1.1000000000000001</v>
      </c>
      <c r="G15">
        <v>1.6194</v>
      </c>
      <c r="H15">
        <v>3.6598000000000002</v>
      </c>
      <c r="K15" s="1">
        <v>1.1000000000000001</v>
      </c>
      <c r="L15">
        <v>1.8587</v>
      </c>
      <c r="M15">
        <v>3.6551999999999998</v>
      </c>
      <c r="P15" s="1">
        <v>1.1000000000000001</v>
      </c>
      <c r="Q15">
        <v>9.4147999999999996</v>
      </c>
      <c r="R15">
        <v>2.9384000000000001</v>
      </c>
      <c r="U15" s="1">
        <v>1.1000000000000001</v>
      </c>
      <c r="V15">
        <v>9.4138999999999999</v>
      </c>
      <c r="W15">
        <v>3.1774</v>
      </c>
      <c r="Z15" s="1">
        <v>1.1000000000000001</v>
      </c>
      <c r="AA15">
        <v>11.1378</v>
      </c>
      <c r="AB15">
        <v>3.1126</v>
      </c>
      <c r="AE15" s="1">
        <v>1.1000000000000001</v>
      </c>
      <c r="AF15">
        <v>10.105600000000001</v>
      </c>
      <c r="AG15">
        <v>3.0474000000000001</v>
      </c>
      <c r="AJ15" s="1">
        <v>1.1000000000000001</v>
      </c>
      <c r="AK15">
        <v>11.0502</v>
      </c>
      <c r="AL15">
        <v>3.4241999999999999</v>
      </c>
    </row>
    <row r="16" spans="1:38" x14ac:dyDescent="0.25">
      <c r="A16" s="1">
        <v>1.2</v>
      </c>
      <c r="B16">
        <v>13.6938</v>
      </c>
      <c r="C16">
        <v>3.6154999999999999</v>
      </c>
      <c r="F16" s="1">
        <v>1.2</v>
      </c>
      <c r="G16">
        <v>1.5113000000000001</v>
      </c>
      <c r="H16">
        <v>3.7435999999999998</v>
      </c>
      <c r="K16" s="1">
        <v>1.2</v>
      </c>
      <c r="L16">
        <v>2.3344999999999998</v>
      </c>
      <c r="M16">
        <v>4.9455999999999998</v>
      </c>
      <c r="P16" s="1">
        <v>1.2</v>
      </c>
      <c r="Q16">
        <v>10.879899999999999</v>
      </c>
      <c r="R16">
        <v>3.1810999999999998</v>
      </c>
      <c r="U16" s="1">
        <v>1.2</v>
      </c>
      <c r="V16">
        <v>11.4208</v>
      </c>
      <c r="W16">
        <v>2.9382999999999999</v>
      </c>
      <c r="Z16" s="1">
        <v>1.2</v>
      </c>
      <c r="AA16">
        <v>10.9122</v>
      </c>
      <c r="AB16">
        <v>4.0650000000000004</v>
      </c>
      <c r="AE16" s="1">
        <v>1.2</v>
      </c>
      <c r="AF16">
        <v>14.4473</v>
      </c>
      <c r="AG16">
        <v>3.0030000000000001</v>
      </c>
      <c r="AJ16" s="1">
        <v>1.2</v>
      </c>
      <c r="AK16">
        <v>9.9389000000000003</v>
      </c>
      <c r="AL16">
        <v>2.2957000000000001</v>
      </c>
    </row>
    <row r="17" spans="1:38" x14ac:dyDescent="0.25">
      <c r="A17" s="1">
        <v>1.3</v>
      </c>
      <c r="B17">
        <v>9.9967000000000006</v>
      </c>
      <c r="C17">
        <v>2.8772000000000002</v>
      </c>
      <c r="F17" s="1">
        <v>1.3</v>
      </c>
      <c r="G17">
        <v>6.4142999999999999</v>
      </c>
      <c r="H17">
        <v>2.8315000000000001</v>
      </c>
      <c r="K17" s="1">
        <v>1.3</v>
      </c>
      <c r="L17">
        <v>1.9666999999999999</v>
      </c>
      <c r="M17">
        <v>7.7667000000000002</v>
      </c>
      <c r="P17" s="1">
        <v>1.3</v>
      </c>
      <c r="Q17">
        <v>12.045400000000001</v>
      </c>
      <c r="R17">
        <v>2.8592</v>
      </c>
      <c r="U17" s="1">
        <v>1.3</v>
      </c>
      <c r="V17">
        <v>13.916600000000001</v>
      </c>
      <c r="W17">
        <v>3.1977000000000002</v>
      </c>
      <c r="Z17" s="1">
        <v>1.3</v>
      </c>
      <c r="AA17">
        <v>16.830300000000001</v>
      </c>
      <c r="AB17">
        <v>6.0186999999999999</v>
      </c>
      <c r="AE17" s="1">
        <v>1.3</v>
      </c>
      <c r="AF17">
        <v>15.444599999999999</v>
      </c>
      <c r="AG17">
        <v>3.1930999999999998</v>
      </c>
      <c r="AJ17" s="1">
        <v>1.3</v>
      </c>
      <c r="AK17">
        <v>13.078799999999999</v>
      </c>
      <c r="AL17">
        <v>2.2450999999999999</v>
      </c>
    </row>
    <row r="18" spans="1:38" x14ac:dyDescent="0.25">
      <c r="A18" s="1">
        <v>1.4</v>
      </c>
      <c r="B18">
        <v>11.2401</v>
      </c>
      <c r="C18">
        <v>2.4796999999999998</v>
      </c>
      <c r="F18" s="1">
        <v>1.4</v>
      </c>
      <c r="G18">
        <v>7.8696999999999999</v>
      </c>
      <c r="H18">
        <v>3.7458</v>
      </c>
      <c r="K18" s="1">
        <v>1.4</v>
      </c>
      <c r="L18">
        <v>2.4518</v>
      </c>
      <c r="M18">
        <v>6.3648999999999996</v>
      </c>
      <c r="P18" s="1">
        <v>1.4</v>
      </c>
      <c r="Q18">
        <v>7.7222</v>
      </c>
      <c r="R18">
        <v>3.4228000000000001</v>
      </c>
      <c r="U18" s="1">
        <v>1.4</v>
      </c>
      <c r="V18">
        <v>11.432399999999999</v>
      </c>
      <c r="W18">
        <v>3.6006</v>
      </c>
      <c r="Z18" s="1">
        <v>1.4</v>
      </c>
      <c r="AA18">
        <v>17.895299999999999</v>
      </c>
      <c r="AB18">
        <v>2.8607999999999998</v>
      </c>
      <c r="AE18" s="1">
        <v>1.4</v>
      </c>
      <c r="AF18">
        <v>11.8294</v>
      </c>
      <c r="AG18">
        <v>2.3250000000000002</v>
      </c>
      <c r="AJ18" s="1">
        <v>1.4</v>
      </c>
      <c r="AK18">
        <v>13.1271</v>
      </c>
      <c r="AL18">
        <v>3.9051</v>
      </c>
    </row>
    <row r="19" spans="1:38" x14ac:dyDescent="0.25">
      <c r="A19" s="1">
        <v>1.5</v>
      </c>
      <c r="B19">
        <v>10.5207</v>
      </c>
      <c r="C19">
        <v>3.4594999999999998</v>
      </c>
      <c r="F19" s="1">
        <v>1.5</v>
      </c>
      <c r="G19">
        <v>6.0220000000000002</v>
      </c>
      <c r="H19">
        <v>2.6581000000000001</v>
      </c>
      <c r="K19" s="1">
        <v>1.5</v>
      </c>
      <c r="L19">
        <v>4.1837999999999997</v>
      </c>
      <c r="M19">
        <v>5.3437999999999999</v>
      </c>
      <c r="P19" s="1">
        <v>1.5</v>
      </c>
      <c r="Q19">
        <v>7.2763</v>
      </c>
      <c r="R19">
        <v>3.1461000000000001</v>
      </c>
      <c r="U19" s="1">
        <v>1.5</v>
      </c>
      <c r="V19">
        <v>13.509</v>
      </c>
      <c r="W19">
        <v>3.5903</v>
      </c>
      <c r="Z19" s="1">
        <v>1.5</v>
      </c>
      <c r="AA19">
        <v>14.9635</v>
      </c>
      <c r="AB19">
        <v>2.6726999999999999</v>
      </c>
      <c r="AE19" s="1">
        <v>1.5</v>
      </c>
      <c r="AF19">
        <v>12.082100000000001</v>
      </c>
      <c r="AG19">
        <v>3.5068999999999999</v>
      </c>
      <c r="AJ19" s="1">
        <v>1.5</v>
      </c>
      <c r="AK19">
        <v>13.773400000000001</v>
      </c>
      <c r="AL19">
        <v>4.0209000000000001</v>
      </c>
    </row>
    <row r="20" spans="1:38" x14ac:dyDescent="0.25">
      <c r="A20" s="1">
        <v>1.6</v>
      </c>
      <c r="B20">
        <v>10.398099999999999</v>
      </c>
      <c r="C20">
        <v>3.1724000000000001</v>
      </c>
      <c r="F20" s="1">
        <v>1.6</v>
      </c>
      <c r="G20">
        <v>6.3324999999999996</v>
      </c>
      <c r="H20">
        <v>3.0823</v>
      </c>
      <c r="K20" s="1">
        <v>1.6</v>
      </c>
      <c r="L20">
        <v>2.3115000000000001</v>
      </c>
      <c r="M20">
        <v>5.2628000000000004</v>
      </c>
      <c r="P20" s="1">
        <v>1.6</v>
      </c>
      <c r="Q20">
        <v>6.3494000000000002</v>
      </c>
      <c r="R20">
        <v>2.9487000000000001</v>
      </c>
      <c r="U20" s="1">
        <v>1.6</v>
      </c>
      <c r="V20">
        <v>12.0722</v>
      </c>
      <c r="W20">
        <v>2.7021000000000002</v>
      </c>
      <c r="Z20" s="1">
        <v>1.6</v>
      </c>
      <c r="AA20">
        <v>16.211600000000001</v>
      </c>
      <c r="AB20">
        <v>2.8586</v>
      </c>
      <c r="AE20" s="1">
        <v>1.6</v>
      </c>
      <c r="AF20">
        <v>9.7598000000000003</v>
      </c>
      <c r="AG20">
        <v>2.9155000000000002</v>
      </c>
      <c r="AJ20" s="1">
        <v>1.6</v>
      </c>
      <c r="AK20">
        <v>11.4422</v>
      </c>
      <c r="AL20">
        <v>2.7519999999999998</v>
      </c>
    </row>
    <row r="21" spans="1:38" x14ac:dyDescent="0.25">
      <c r="A21" s="1">
        <v>1.7</v>
      </c>
      <c r="B21">
        <v>11.2171</v>
      </c>
      <c r="C21">
        <v>3.9988000000000001</v>
      </c>
      <c r="F21" s="1">
        <v>1.7</v>
      </c>
      <c r="G21">
        <v>5.9065000000000003</v>
      </c>
      <c r="H21">
        <v>4.1866000000000003</v>
      </c>
      <c r="K21" s="1">
        <v>1.7</v>
      </c>
      <c r="L21">
        <v>3.0251000000000001</v>
      </c>
      <c r="M21">
        <v>3.6616</v>
      </c>
      <c r="P21" s="1">
        <v>1.7</v>
      </c>
      <c r="Q21">
        <v>6.7039</v>
      </c>
      <c r="R21">
        <v>3.6648999999999998</v>
      </c>
      <c r="U21" s="1">
        <v>1.7</v>
      </c>
      <c r="V21">
        <v>15.3566</v>
      </c>
      <c r="W21">
        <v>3.8096999999999999</v>
      </c>
      <c r="Z21" s="1">
        <v>1.7</v>
      </c>
      <c r="AA21">
        <v>10.6031</v>
      </c>
      <c r="AB21">
        <v>2.3738999999999999</v>
      </c>
      <c r="AE21" s="1">
        <v>1.7</v>
      </c>
      <c r="AF21">
        <v>12.3148</v>
      </c>
      <c r="AG21">
        <v>2.5514000000000001</v>
      </c>
      <c r="AJ21" s="1">
        <v>1.7</v>
      </c>
      <c r="AK21">
        <v>13.241899999999999</v>
      </c>
      <c r="AL21">
        <v>3.28</v>
      </c>
    </row>
    <row r="22" spans="1:38" x14ac:dyDescent="0.25">
      <c r="A22" s="1">
        <v>1.8</v>
      </c>
      <c r="B22">
        <v>13.129799999999999</v>
      </c>
      <c r="C22">
        <v>3.2923</v>
      </c>
      <c r="F22" s="1">
        <v>1.8</v>
      </c>
      <c r="G22">
        <v>7.1375999999999999</v>
      </c>
      <c r="H22">
        <v>4.9720000000000004</v>
      </c>
      <c r="K22" s="1">
        <v>1.8</v>
      </c>
      <c r="L22">
        <v>4.7427000000000001</v>
      </c>
      <c r="M22">
        <v>6.4833999999999996</v>
      </c>
      <c r="P22" s="1">
        <v>1.8</v>
      </c>
      <c r="Q22">
        <v>8.5122999999999998</v>
      </c>
      <c r="R22">
        <v>4.1352000000000002</v>
      </c>
      <c r="U22" s="1">
        <v>1.8</v>
      </c>
      <c r="V22">
        <v>12.3794</v>
      </c>
      <c r="W22">
        <v>5.1234999999999999</v>
      </c>
      <c r="Z22" s="1">
        <v>1.8</v>
      </c>
      <c r="AA22">
        <v>10.3245</v>
      </c>
      <c r="AB22">
        <v>2.3582999999999998</v>
      </c>
      <c r="AE22" s="1">
        <v>1.8</v>
      </c>
      <c r="AF22">
        <v>11.4437</v>
      </c>
      <c r="AG22">
        <v>3.4441999999999999</v>
      </c>
      <c r="AJ22" s="1">
        <v>1.8</v>
      </c>
      <c r="AK22">
        <v>10.4665</v>
      </c>
      <c r="AL22">
        <v>3.7896999999999998</v>
      </c>
    </row>
    <row r="23" spans="1:38" x14ac:dyDescent="0.25">
      <c r="A23" s="1">
        <v>1.9</v>
      </c>
      <c r="B23">
        <v>13.087300000000001</v>
      </c>
      <c r="C23">
        <v>3.1006999999999998</v>
      </c>
      <c r="F23" s="1">
        <v>1.9</v>
      </c>
      <c r="G23">
        <v>2.9194</v>
      </c>
      <c r="H23">
        <v>3.8403</v>
      </c>
      <c r="K23" s="1">
        <v>1.9</v>
      </c>
      <c r="L23">
        <v>2.0388000000000002</v>
      </c>
      <c r="M23">
        <v>7.1837999999999997</v>
      </c>
      <c r="P23" s="1">
        <v>1.9</v>
      </c>
      <c r="Q23">
        <v>6.6910999999999996</v>
      </c>
      <c r="R23">
        <v>7.9257999999999997</v>
      </c>
      <c r="U23" s="1">
        <v>1.9</v>
      </c>
      <c r="V23">
        <v>13.532299999999999</v>
      </c>
      <c r="W23">
        <v>4.2832999999999997</v>
      </c>
      <c r="Z23" s="1">
        <v>1.9</v>
      </c>
      <c r="AA23">
        <v>14.872999999999999</v>
      </c>
      <c r="AB23">
        <v>3.1368999999999998</v>
      </c>
      <c r="AE23" s="1">
        <v>1.9</v>
      </c>
      <c r="AF23">
        <v>10.3895</v>
      </c>
      <c r="AG23">
        <v>2.5796999999999999</v>
      </c>
      <c r="AJ23" s="1">
        <v>1.9</v>
      </c>
      <c r="AK23">
        <v>13.6441</v>
      </c>
      <c r="AL23">
        <v>3.4535999999999998</v>
      </c>
    </row>
    <row r="24" spans="1:38" x14ac:dyDescent="0.25">
      <c r="A24" s="1">
        <v>2</v>
      </c>
      <c r="B24">
        <v>10.0379</v>
      </c>
      <c r="C24">
        <v>3.3852000000000002</v>
      </c>
      <c r="F24" s="1">
        <v>2</v>
      </c>
      <c r="G24">
        <v>6.1902999999999997</v>
      </c>
      <c r="H24">
        <v>3.8622999999999998</v>
      </c>
      <c r="K24" s="1">
        <v>2</v>
      </c>
      <c r="L24">
        <v>3.5558000000000001</v>
      </c>
      <c r="M24">
        <v>6.4840999999999998</v>
      </c>
      <c r="P24" s="1">
        <v>2</v>
      </c>
      <c r="Q24">
        <v>7.2523</v>
      </c>
      <c r="R24">
        <v>6.8640999999999996</v>
      </c>
      <c r="U24" s="1">
        <v>2</v>
      </c>
      <c r="V24">
        <v>11.6669</v>
      </c>
      <c r="W24">
        <v>3.4245000000000001</v>
      </c>
      <c r="Z24" s="1">
        <v>2</v>
      </c>
      <c r="AA24">
        <v>16.233799999999999</v>
      </c>
      <c r="AB24">
        <v>2.8860999999999999</v>
      </c>
      <c r="AE24" s="1">
        <v>2</v>
      </c>
      <c r="AF24">
        <v>10.9053</v>
      </c>
      <c r="AG24">
        <v>2.9392999999999998</v>
      </c>
      <c r="AJ24" s="1">
        <v>2</v>
      </c>
      <c r="AK24">
        <v>10.8405</v>
      </c>
      <c r="AL24">
        <v>2.2847</v>
      </c>
    </row>
    <row r="26" spans="1:38" x14ac:dyDescent="0.25">
      <c r="A26" s="1" t="s">
        <v>7</v>
      </c>
      <c r="B26">
        <f>AVERAGE(B5:B24)</f>
        <v>11.609185</v>
      </c>
      <c r="C26">
        <f>AVERAGE(C5:C24)</f>
        <v>3.6180150000000006</v>
      </c>
      <c r="F26" s="1" t="s">
        <v>7</v>
      </c>
      <c r="G26">
        <f>AVERAGE(G5:G24)</f>
        <v>6.4984399999999996</v>
      </c>
      <c r="H26">
        <f>AVERAGE(H5:H24)</f>
        <v>3.931575</v>
      </c>
      <c r="K26" s="1" t="s">
        <v>7</v>
      </c>
      <c r="L26">
        <f>AVERAGE(L5:L24)</f>
        <v>3.7706749999999998</v>
      </c>
      <c r="M26">
        <f>AVERAGE(M5:M24)</f>
        <v>4.5518800000000006</v>
      </c>
      <c r="P26" s="1" t="s">
        <v>7</v>
      </c>
      <c r="Q26">
        <f>AVERAGE(Q5:Q24)</f>
        <v>7.7042400000000013</v>
      </c>
      <c r="R26">
        <f>AVERAGE(R5:R24)</f>
        <v>3.6392849999999997</v>
      </c>
      <c r="U26" s="1" t="s">
        <v>7</v>
      </c>
      <c r="V26">
        <f>AVERAGE(V5:V24)</f>
        <v>12.440455</v>
      </c>
      <c r="W26">
        <f>AVERAGE(W5:W24)</f>
        <v>3.3144099999999996</v>
      </c>
      <c r="Z26" s="1" t="s">
        <v>7</v>
      </c>
      <c r="AA26">
        <f>AVERAGE(AA5:AA24)</f>
        <v>13.023420000000002</v>
      </c>
      <c r="AB26">
        <f>AVERAGE(AB5:AB24)</f>
        <v>3.1159249999999998</v>
      </c>
      <c r="AE26" s="1" t="s">
        <v>7</v>
      </c>
      <c r="AF26">
        <f>AVERAGE(AF5:AF24)</f>
        <v>11.717875000000001</v>
      </c>
      <c r="AG26">
        <f>AVERAGE(AG5:AG24)</f>
        <v>3.0138650000000005</v>
      </c>
      <c r="AJ26" s="1" t="s">
        <v>7</v>
      </c>
      <c r="AK26">
        <f>AVERAGE(AK5:AK24)</f>
        <v>11.27885</v>
      </c>
      <c r="AL26">
        <f>AVERAGE(AL5:AL24)</f>
        <v>2.935975</v>
      </c>
    </row>
    <row r="27" spans="1:38" x14ac:dyDescent="0.25">
      <c r="A27" s="1" t="s">
        <v>8</v>
      </c>
      <c r="B27">
        <f>STDEV(B5:B24)</f>
        <v>1.4527731641950401</v>
      </c>
      <c r="C27">
        <f>STDEV(C5:C24)</f>
        <v>0.71068426424634346</v>
      </c>
      <c r="F27" s="1" t="s">
        <v>8</v>
      </c>
      <c r="G27">
        <f>STDEV(G5:G24)</f>
        <v>4.5590895575877068</v>
      </c>
      <c r="H27">
        <f>STDEV(H5:H24)</f>
        <v>0.64034268035909825</v>
      </c>
      <c r="K27" s="1" t="s">
        <v>8</v>
      </c>
      <c r="L27">
        <f>STDEV(L5:L24)</f>
        <v>1.9764990475918729</v>
      </c>
      <c r="M27">
        <f>STDEV(M5:M24)</f>
        <v>1.6123714122862283</v>
      </c>
      <c r="P27" s="1" t="s">
        <v>8</v>
      </c>
      <c r="Q27">
        <f>STDEV(Q5:Q24)</f>
        <v>2.249546821824095</v>
      </c>
      <c r="R27">
        <f>STDEV(R5:R24)</f>
        <v>1.3541649651800383</v>
      </c>
      <c r="U27" s="1" t="s">
        <v>8</v>
      </c>
      <c r="V27">
        <f>STDEV(V5:V24)</f>
        <v>1.7448956025097671</v>
      </c>
      <c r="W27">
        <f>STDEV(W5:W24)</f>
        <v>0.64340380698447242</v>
      </c>
      <c r="Z27" s="1" t="s">
        <v>8</v>
      </c>
      <c r="AA27">
        <f>STDEV(AA5:AA24)</f>
        <v>2.7991226002370575</v>
      </c>
      <c r="AB27">
        <f>STDEV(AB5:AB24)</f>
        <v>0.80917767671877949</v>
      </c>
      <c r="AE27" s="1" t="s">
        <v>8</v>
      </c>
      <c r="AF27">
        <f>STDEV(AF5:AF24)</f>
        <v>2.0611175351135627</v>
      </c>
      <c r="AG27">
        <f>STDEV(AG5:AG24)</f>
        <v>0.46838596688380896</v>
      </c>
      <c r="AJ27" s="1" t="s">
        <v>8</v>
      </c>
      <c r="AK27">
        <f>STDEV(AK5:AK24)</f>
        <v>1.7021427856180618</v>
      </c>
      <c r="AL27">
        <f>STDEV(AL5:AL24)</f>
        <v>0.58870786149346399</v>
      </c>
    </row>
    <row r="28" spans="1:38" x14ac:dyDescent="0.25">
      <c r="A28" s="1" t="s">
        <v>9</v>
      </c>
      <c r="B28">
        <f>2*(B27)</f>
        <v>2.9055463283900802</v>
      </c>
      <c r="C28">
        <f>2*(C27)</f>
        <v>1.4213685284926869</v>
      </c>
      <c r="F28" s="1" t="s">
        <v>9</v>
      </c>
      <c r="G28">
        <f>2*(G27)</f>
        <v>9.1181791151754137</v>
      </c>
      <c r="H28">
        <f>2*(H27)</f>
        <v>1.2806853607181965</v>
      </c>
      <c r="K28" s="1" t="s">
        <v>9</v>
      </c>
      <c r="L28">
        <f>2*(L27)</f>
        <v>3.9529980951837458</v>
      </c>
      <c r="M28">
        <f>2*(M27)</f>
        <v>3.2247428245724565</v>
      </c>
      <c r="P28" s="1" t="s">
        <v>9</v>
      </c>
      <c r="Q28">
        <f>2*(Q27)</f>
        <v>4.4990936436481901</v>
      </c>
      <c r="R28">
        <f>2*(R27)</f>
        <v>2.7083299303600765</v>
      </c>
      <c r="U28" s="1" t="s">
        <v>9</v>
      </c>
      <c r="V28">
        <f>2*(V27)</f>
        <v>3.4897912050195341</v>
      </c>
      <c r="W28">
        <f>2*(W27)</f>
        <v>1.2868076139689448</v>
      </c>
      <c r="Z28" s="1" t="s">
        <v>9</v>
      </c>
      <c r="AA28">
        <f>2*(AA27)</f>
        <v>5.598245200474115</v>
      </c>
      <c r="AB28">
        <f>2*(AB27)</f>
        <v>1.618355353437559</v>
      </c>
      <c r="AE28" s="1" t="s">
        <v>9</v>
      </c>
      <c r="AF28">
        <f>2*(AF27)</f>
        <v>4.1222350702271253</v>
      </c>
      <c r="AG28">
        <f>2*(AG27)</f>
        <v>0.93677193376761791</v>
      </c>
      <c r="AJ28" s="1" t="s">
        <v>9</v>
      </c>
      <c r="AK28">
        <f>2*(AK27)</f>
        <v>3.4042855712361235</v>
      </c>
      <c r="AL28">
        <f>2*(AL27)</f>
        <v>1.177415722986928</v>
      </c>
    </row>
    <row r="29" spans="1:38" x14ac:dyDescent="0.25">
      <c r="A29" s="1" t="s">
        <v>10</v>
      </c>
      <c r="B29">
        <f>B26+B28</f>
        <v>14.514731328390081</v>
      </c>
      <c r="C29">
        <f>C26+C28</f>
        <v>5.0393835284926878</v>
      </c>
      <c r="F29" s="1" t="s">
        <v>10</v>
      </c>
      <c r="G29">
        <f>G26+G28</f>
        <v>15.616619115175414</v>
      </c>
      <c r="H29">
        <f>H26+H28</f>
        <v>5.2122603607181963</v>
      </c>
      <c r="K29" s="1" t="s">
        <v>10</v>
      </c>
      <c r="L29">
        <f>L26+L28</f>
        <v>7.7236730951837451</v>
      </c>
      <c r="M29">
        <f>M26+M28</f>
        <v>7.7766228245724571</v>
      </c>
      <c r="P29" s="1" t="s">
        <v>10</v>
      </c>
      <c r="Q29">
        <f>Q26+Q28</f>
        <v>12.203333643648191</v>
      </c>
      <c r="R29">
        <f>R26+R28</f>
        <v>6.3476149303600762</v>
      </c>
      <c r="U29" s="1" t="s">
        <v>10</v>
      </c>
      <c r="V29">
        <f>V26+V28</f>
        <v>15.930246205019534</v>
      </c>
      <c r="W29">
        <f>W26+W28</f>
        <v>4.6012176139689442</v>
      </c>
      <c r="Z29" s="1" t="s">
        <v>10</v>
      </c>
      <c r="AA29">
        <f>AA26+AA28</f>
        <v>18.621665200474116</v>
      </c>
      <c r="AB29">
        <f>AB26+AB28</f>
        <v>4.7342803534375584</v>
      </c>
      <c r="AE29" s="1" t="s">
        <v>10</v>
      </c>
      <c r="AF29">
        <f>AF26+AF28</f>
        <v>15.840110070227126</v>
      </c>
      <c r="AG29">
        <f>AG26+AG28</f>
        <v>3.9506369337676182</v>
      </c>
      <c r="AJ29" s="1" t="s">
        <v>10</v>
      </c>
      <c r="AK29">
        <f>AK26+AK28</f>
        <v>14.683135571236123</v>
      </c>
      <c r="AL29">
        <f>AL26+AL28</f>
        <v>4.113390722986928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8.6706625000000006</v>
      </c>
      <c r="K40">
        <f>AVERAGE(C4,H4,M4,R4,W4,AB4,AG4,AL4)</f>
        <v>3.2653124999999994</v>
      </c>
      <c r="O40">
        <f>J41-J40</f>
        <v>2.4362124999999999</v>
      </c>
      <c r="P40">
        <f>K41-K40</f>
        <v>-0.18351249999999952</v>
      </c>
      <c r="R40" s="1">
        <v>0.1</v>
      </c>
      <c r="S40">
        <f>O40/J40*100</f>
        <v>28.097189805277274</v>
      </c>
      <c r="T40">
        <f>P40/K40*100</f>
        <v>-5.6200593358215967</v>
      </c>
      <c r="W40">
        <f>J40</f>
        <v>8.6706625000000006</v>
      </c>
      <c r="X40">
        <f>K40</f>
        <v>3.2653124999999994</v>
      </c>
      <c r="Y40">
        <f>S40</f>
        <v>28.097189805277274</v>
      </c>
      <c r="Z40">
        <f>S41</f>
        <v>42.114140643808931</v>
      </c>
      <c r="AA40">
        <f>S42</f>
        <v>24.309272792015584</v>
      </c>
      <c r="AB40">
        <f>S43</f>
        <v>26.803747695173215</v>
      </c>
      <c r="AC40">
        <f>S44</f>
        <v>13.159317410866816</v>
      </c>
      <c r="AD40">
        <f>S45</f>
        <v>-0.10221248953008037</v>
      </c>
      <c r="AE40">
        <f>S46</f>
        <v>-9.1653896112321362</v>
      </c>
      <c r="AF40">
        <f>S47</f>
        <v>-17.808760287924947</v>
      </c>
      <c r="AG40">
        <f>S48</f>
        <v>14.401148701151712</v>
      </c>
      <c r="AH40">
        <f>S49</f>
        <v>1.6554386703438055</v>
      </c>
      <c r="AI40">
        <f>S50</f>
        <v>-5.4329758539212056</v>
      </c>
      <c r="AJ40">
        <f>S51</f>
        <v>8.3231817637925509</v>
      </c>
      <c r="AK40">
        <f>S52</f>
        <v>29.305863306292899</v>
      </c>
      <c r="AL40">
        <f>S53</f>
        <v>20.475223202379276</v>
      </c>
      <c r="AM40">
        <f>S54</f>
        <v>18.691622468294653</v>
      </c>
      <c r="AN40">
        <f>S55</f>
        <v>7.9463362805321767</v>
      </c>
      <c r="AO40">
        <f>S56</f>
        <v>12.980121184511557</v>
      </c>
      <c r="AP40">
        <f>S57</f>
        <v>12.64493918428952</v>
      </c>
      <c r="AQ40">
        <f>S58</f>
        <v>11.259520250038555</v>
      </c>
      <c r="AR40">
        <f>S59</f>
        <v>10.549222738170231</v>
      </c>
      <c r="AS40">
        <f>T40</f>
        <v>-5.6200593358215967</v>
      </c>
      <c r="AT40">
        <f>T41</f>
        <v>-2.2088238108909741</v>
      </c>
      <c r="AU40">
        <f>T42</f>
        <v>2.6547995023447504</v>
      </c>
      <c r="AV40">
        <f>T43</f>
        <v>-5.2812709350176918</v>
      </c>
      <c r="AW40">
        <f>T44</f>
        <v>7.2163843429993362</v>
      </c>
      <c r="AX40">
        <f>T45</f>
        <v>4.6236003445306002</v>
      </c>
      <c r="AY40">
        <f>T46</f>
        <v>10.526174753564939</v>
      </c>
      <c r="AZ40">
        <f>T47</f>
        <v>5.7391137907934127</v>
      </c>
      <c r="BA40">
        <f>T48</f>
        <v>3.7898363479765711E-2</v>
      </c>
      <c r="BB40">
        <f>T49</f>
        <v>0.89769355919228322</v>
      </c>
      <c r="BC40">
        <f>T50</f>
        <v>-0.45248349124316034</v>
      </c>
      <c r="BD40">
        <f>T51</f>
        <v>6.3749641113982554</v>
      </c>
      <c r="BE40">
        <f>T52</f>
        <v>18.630299550196227</v>
      </c>
      <c r="BF40">
        <f>T53</f>
        <v>9.8849650684276167</v>
      </c>
      <c r="BG40">
        <f>T54</f>
        <v>8.7120298593167114</v>
      </c>
      <c r="BH40">
        <f>T55</f>
        <v>-1.6388171116853041</v>
      </c>
      <c r="BI40">
        <f>T56</f>
        <v>5.3762082495932866</v>
      </c>
      <c r="BJ40">
        <f>T57</f>
        <v>28.619389415255064</v>
      </c>
      <c r="BK40">
        <f>T58</f>
        <v>35.913867355727852</v>
      </c>
      <c r="BL40">
        <f>T59</f>
        <v>22.998564455928815</v>
      </c>
    </row>
    <row r="41" spans="9:64" x14ac:dyDescent="0.25">
      <c r="I41" s="1">
        <v>0.1</v>
      </c>
      <c r="J41">
        <f>AVERAGE(B5,G5,L5,Q5,V5,AA5,AF5,AK5)</f>
        <v>11.106875</v>
      </c>
      <c r="K41">
        <f>AVERAGE(C5,H5,M5,R5,W5,AB5,AG5,AL5)</f>
        <v>3.0817999999999999</v>
      </c>
      <c r="O41">
        <f>J42-J40</f>
        <v>3.6515749999999993</v>
      </c>
      <c r="P41">
        <f>K42-K40</f>
        <v>-7.2124999999999329E-2</v>
      </c>
      <c r="R41" s="1">
        <v>0.2</v>
      </c>
      <c r="S41">
        <f>O41/J40*100</f>
        <v>42.114140643808931</v>
      </c>
      <c r="T41">
        <f>P41/K40*100</f>
        <v>-2.2088238108909741</v>
      </c>
    </row>
    <row r="42" spans="9:64" x14ac:dyDescent="0.25">
      <c r="I42" s="1">
        <v>0.2</v>
      </c>
      <c r="J42">
        <f>AVERAGE(B6,G6,L6,Q6,V6,AA6,AF6,AK6)</f>
        <v>12.3222375</v>
      </c>
      <c r="K42">
        <f>AVERAGE(C6,H6,M6,R6,W6,AB6,AG6,AL6)</f>
        <v>3.1931875000000001</v>
      </c>
      <c r="O42">
        <f>J43-J40</f>
        <v>2.1077749999999984</v>
      </c>
      <c r="P42">
        <f>K43-K40</f>
        <v>8.6687500000000917E-2</v>
      </c>
      <c r="R42" s="1">
        <v>0.3</v>
      </c>
      <c r="S42">
        <f>O42/J40*100</f>
        <v>24.309272792015584</v>
      </c>
      <c r="T42">
        <f>P42/K40*100</f>
        <v>2.6547995023447504</v>
      </c>
    </row>
    <row r="43" spans="9:64" x14ac:dyDescent="0.25">
      <c r="I43" s="1">
        <v>0.3</v>
      </c>
      <c r="J43">
        <f>AVERAGE(B7,G7,L7,Q7,V7,AA7,AF7,AK7)</f>
        <v>10.778437499999999</v>
      </c>
      <c r="K43">
        <f>AVERAGE(C7,H7,M7,R7,W7,AB7,AG7,AL7)</f>
        <v>3.3520000000000003</v>
      </c>
      <c r="O43">
        <f>J44-J40</f>
        <v>2.3240624999999984</v>
      </c>
      <c r="P43">
        <f>K44-K40</f>
        <v>-0.17244999999999955</v>
      </c>
      <c r="R43" s="1">
        <v>0.4</v>
      </c>
      <c r="S43">
        <f>O43/J40*100</f>
        <v>26.803747695173215</v>
      </c>
      <c r="T43">
        <f>P43/K40*100</f>
        <v>-5.2812709350176918</v>
      </c>
    </row>
    <row r="44" spans="9:64" x14ac:dyDescent="0.25">
      <c r="I44" s="1">
        <v>0.4</v>
      </c>
      <c r="J44">
        <f>AVERAGE(B8,G8,L8,Q8,V8,AA8,AF8,AK8)</f>
        <v>10.994724999999999</v>
      </c>
      <c r="K44">
        <f t="shared" ref="K43:K60" si="0">AVERAGE(C8,H8,M8,R8,W8,AB8,AG8,AL8)</f>
        <v>3.0928624999999998</v>
      </c>
      <c r="O44">
        <f>J45-J40</f>
        <v>1.141</v>
      </c>
      <c r="P44">
        <f>K45-K40</f>
        <v>0.23563750000000017</v>
      </c>
      <c r="R44" s="1">
        <v>0.5</v>
      </c>
      <c r="S44">
        <f>O44/J40*100</f>
        <v>13.159317410866816</v>
      </c>
      <c r="T44">
        <f>P44/K40*100</f>
        <v>7.2163843429993362</v>
      </c>
    </row>
    <row r="45" spans="9:64" x14ac:dyDescent="0.25">
      <c r="I45" s="1">
        <v>0.5</v>
      </c>
      <c r="J45">
        <f t="shared" ref="J45:J60" si="1">AVERAGE(B9,G9,L9,Q9,V9,AA9,AF9,AK9)</f>
        <v>9.8116625000000006</v>
      </c>
      <c r="K45">
        <f t="shared" si="0"/>
        <v>3.5009499999999996</v>
      </c>
      <c r="O45">
        <f>J46-J40</f>
        <v>-8.8625000000011056E-3</v>
      </c>
      <c r="P45">
        <f>K46-K40</f>
        <v>0.15097500000000075</v>
      </c>
      <c r="R45" s="1">
        <v>0.6</v>
      </c>
      <c r="S45">
        <f>O45/J40*100</f>
        <v>-0.10221248953008037</v>
      </c>
      <c r="T45">
        <f>P45/K40*100</f>
        <v>4.6236003445306002</v>
      </c>
    </row>
    <row r="46" spans="9:64" x14ac:dyDescent="0.25">
      <c r="I46" s="1">
        <v>0.6</v>
      </c>
      <c r="J46">
        <f t="shared" si="1"/>
        <v>8.6617999999999995</v>
      </c>
      <c r="K46">
        <f t="shared" si="0"/>
        <v>3.4162875000000001</v>
      </c>
      <c r="O46">
        <f>J47-J40</f>
        <v>-0.79470000000000063</v>
      </c>
      <c r="P46">
        <f>K47-K40</f>
        <v>0.34371250000000009</v>
      </c>
      <c r="R46" s="1">
        <v>0.7</v>
      </c>
      <c r="S46">
        <f>O46/J40*100</f>
        <v>-9.1653896112321362</v>
      </c>
      <c r="T46">
        <f>P46/K40*100</f>
        <v>10.526174753564939</v>
      </c>
    </row>
    <row r="47" spans="9:64" x14ac:dyDescent="0.25">
      <c r="I47" s="1">
        <v>0.7</v>
      </c>
      <c r="J47">
        <f t="shared" si="1"/>
        <v>7.8759625</v>
      </c>
      <c r="K47">
        <f t="shared" si="0"/>
        <v>3.6090249999999995</v>
      </c>
      <c r="O47">
        <f>J48-J40</f>
        <v>-1.5441375000000006</v>
      </c>
      <c r="P47">
        <f>K48-K40</f>
        <v>0.18740000000000112</v>
      </c>
      <c r="R47" s="1">
        <v>0.8</v>
      </c>
      <c r="S47">
        <f>O47/J40*100</f>
        <v>-17.808760287924947</v>
      </c>
      <c r="T47">
        <f>P47/K40*100</f>
        <v>5.7391137907934127</v>
      </c>
    </row>
    <row r="48" spans="9:64" x14ac:dyDescent="0.25">
      <c r="I48" s="1">
        <v>0.8</v>
      </c>
      <c r="J48">
        <f t="shared" si="1"/>
        <v>7.126525</v>
      </c>
      <c r="K48">
        <f t="shared" si="0"/>
        <v>3.4527125000000005</v>
      </c>
      <c r="O48">
        <f>J49-J40</f>
        <v>1.2486749999999986</v>
      </c>
      <c r="P48">
        <f>K49-K40</f>
        <v>1.2375000000002245E-3</v>
      </c>
      <c r="R48" s="1">
        <v>0.9</v>
      </c>
      <c r="S48">
        <f>O48/J40*100</f>
        <v>14.401148701151712</v>
      </c>
      <c r="T48">
        <f>P48/K40*100</f>
        <v>3.7898363479765711E-2</v>
      </c>
    </row>
    <row r="49" spans="1:20" x14ac:dyDescent="0.25">
      <c r="I49" s="1">
        <v>0.9</v>
      </c>
      <c r="J49">
        <f t="shared" si="1"/>
        <v>9.9193374999999993</v>
      </c>
      <c r="K49">
        <f t="shared" si="0"/>
        <v>3.2665499999999996</v>
      </c>
      <c r="O49">
        <f>J50-J40</f>
        <v>0.14353749999999899</v>
      </c>
      <c r="P49">
        <f>K50-K40</f>
        <v>2.9312500000000519E-2</v>
      </c>
      <c r="R49" s="1">
        <v>1</v>
      </c>
      <c r="S49">
        <f>O49/J40*100</f>
        <v>1.6554386703438055</v>
      </c>
      <c r="T49">
        <f>P49/K40*100</f>
        <v>0.89769355919228322</v>
      </c>
    </row>
    <row r="50" spans="1:20" x14ac:dyDescent="0.25">
      <c r="I50" s="1">
        <v>1</v>
      </c>
      <c r="J50">
        <f t="shared" si="1"/>
        <v>8.8141999999999996</v>
      </c>
      <c r="K50">
        <f t="shared" si="0"/>
        <v>3.2946249999999999</v>
      </c>
      <c r="O50">
        <f>J51-J40</f>
        <v>-0.4710750000000008</v>
      </c>
      <c r="P50">
        <f>K51-K40</f>
        <v>-1.4774999999999316E-2</v>
      </c>
      <c r="R50" s="1">
        <v>1.1000000000000001</v>
      </c>
      <c r="S50">
        <f>O50/J40*100</f>
        <v>-5.4329758539212056</v>
      </c>
      <c r="T50">
        <f>P50/K40*100</f>
        <v>-0.45248349124316034</v>
      </c>
    </row>
    <row r="51" spans="1:20" x14ac:dyDescent="0.25">
      <c r="A51" t="s">
        <v>20</v>
      </c>
      <c r="I51" s="1">
        <v>1.1000000000000001</v>
      </c>
      <c r="J51">
        <f t="shared" si="1"/>
        <v>8.1995874999999998</v>
      </c>
      <c r="K51">
        <f t="shared" si="0"/>
        <v>3.2505375000000001</v>
      </c>
      <c r="O51">
        <f>J52-J40</f>
        <v>0.7216749999999994</v>
      </c>
      <c r="P51">
        <f>K52-K40</f>
        <v>0.20816250000000114</v>
      </c>
      <c r="R51" s="1">
        <v>1.2</v>
      </c>
      <c r="S51">
        <f>O51/J40*100</f>
        <v>8.3231817637925509</v>
      </c>
      <c r="T51">
        <f>P51/K40*100</f>
        <v>6.3749641113982554</v>
      </c>
    </row>
    <row r="52" spans="1:20" x14ac:dyDescent="0.25">
      <c r="A52" t="s">
        <v>21</v>
      </c>
      <c r="I52" s="1">
        <v>1.2</v>
      </c>
      <c r="J52">
        <f t="shared" si="1"/>
        <v>9.3923375</v>
      </c>
      <c r="K52">
        <f t="shared" si="0"/>
        <v>3.4734750000000005</v>
      </c>
      <c r="O52">
        <f>J53-J40</f>
        <v>2.541012499999999</v>
      </c>
      <c r="P52">
        <f>K53-K40</f>
        <v>0.60833750000000109</v>
      </c>
      <c r="R52" s="1">
        <v>1.3</v>
      </c>
      <c r="S52">
        <f>O52/J40*100</f>
        <v>29.305863306292899</v>
      </c>
      <c r="T52">
        <f>P52/K40*100</f>
        <v>18.630299550196227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11.211675</v>
      </c>
      <c r="K53">
        <f t="shared" si="0"/>
        <v>3.8736500000000005</v>
      </c>
      <c r="O53">
        <f>J54-J40</f>
        <v>1.7753374999999991</v>
      </c>
      <c r="P53">
        <f>K54-K40</f>
        <v>0.32277500000000048</v>
      </c>
      <c r="R53" s="1">
        <v>1.4</v>
      </c>
      <c r="S53">
        <f>O53/J40*100</f>
        <v>20.475223202379276</v>
      </c>
      <c r="T53">
        <f>P53/K40*100</f>
        <v>9.8849650684276167</v>
      </c>
    </row>
    <row r="54" spans="1:20" x14ac:dyDescent="0.25">
      <c r="A54" s="1">
        <v>1</v>
      </c>
      <c r="B54">
        <f>B4</f>
        <v>11.686299999999999</v>
      </c>
      <c r="C54">
        <f>C4</f>
        <v>3.3087</v>
      </c>
      <c r="I54" s="1">
        <v>1.4</v>
      </c>
      <c r="J54">
        <f t="shared" si="1"/>
        <v>10.446</v>
      </c>
      <c r="K54">
        <f t="shared" si="0"/>
        <v>3.5880874999999999</v>
      </c>
      <c r="O54">
        <f>J55-J40</f>
        <v>1.6206874999999989</v>
      </c>
      <c r="P54">
        <f>K55-K40</f>
        <v>0.28447500000000092</v>
      </c>
      <c r="R54" s="1">
        <v>1.5</v>
      </c>
      <c r="S54">
        <f>O54/J40*100</f>
        <v>18.691622468294653</v>
      </c>
      <c r="T54">
        <f>P54/K40*100</f>
        <v>8.7120298593167114</v>
      </c>
    </row>
    <row r="55" spans="1:20" x14ac:dyDescent="0.25">
      <c r="A55" s="1">
        <v>2</v>
      </c>
      <c r="B55">
        <f>G4</f>
        <v>8.7037999999999993</v>
      </c>
      <c r="C55">
        <f>H4</f>
        <v>3.5246</v>
      </c>
      <c r="I55" s="1">
        <v>1.5</v>
      </c>
      <c r="J55">
        <f t="shared" si="1"/>
        <v>10.29135</v>
      </c>
      <c r="K55">
        <f t="shared" si="0"/>
        <v>3.5497875000000003</v>
      </c>
      <c r="O55">
        <f>J56-J40</f>
        <v>0.68899999999999828</v>
      </c>
      <c r="P55">
        <f>K56-K40</f>
        <v>-5.3512499999999186E-2</v>
      </c>
      <c r="R55" s="1">
        <v>1.6</v>
      </c>
      <c r="S55">
        <f>O55/J40*100</f>
        <v>7.9463362805321767</v>
      </c>
      <c r="T55">
        <f>P55/K40*100</f>
        <v>-1.6388171116853041</v>
      </c>
    </row>
    <row r="56" spans="1:20" x14ac:dyDescent="0.25">
      <c r="A56" s="1">
        <v>3</v>
      </c>
      <c r="B56">
        <f>L4</f>
        <v>6.0163000000000002</v>
      </c>
      <c r="C56">
        <f>M4</f>
        <v>3.2547999999999999</v>
      </c>
      <c r="I56" s="1">
        <v>1.6</v>
      </c>
      <c r="J56">
        <f t="shared" si="1"/>
        <v>9.3596624999999989</v>
      </c>
      <c r="K56">
        <f t="shared" si="0"/>
        <v>3.2118000000000002</v>
      </c>
      <c r="O56">
        <f>J57-J40</f>
        <v>1.1254624999999994</v>
      </c>
      <c r="P56">
        <f>K57-K40</f>
        <v>0.17555000000000076</v>
      </c>
      <c r="R56" s="1">
        <v>1.7</v>
      </c>
      <c r="S56">
        <f>O56/J40*100</f>
        <v>12.980121184511557</v>
      </c>
      <c r="T56">
        <f>P56/K40*100</f>
        <v>5.3762082495932866</v>
      </c>
    </row>
    <row r="57" spans="1:20" x14ac:dyDescent="0.25">
      <c r="A57" s="1">
        <v>4</v>
      </c>
      <c r="B57">
        <f>Q4</f>
        <v>5.2256</v>
      </c>
      <c r="C57">
        <f>R4</f>
        <v>3.6806000000000001</v>
      </c>
      <c r="I57" s="1">
        <v>1.7</v>
      </c>
      <c r="J57">
        <f t="shared" si="1"/>
        <v>9.796125</v>
      </c>
      <c r="K57">
        <f t="shared" si="0"/>
        <v>3.4408625000000002</v>
      </c>
      <c r="O57">
        <f>J58-J40</f>
        <v>1.0963999999999974</v>
      </c>
      <c r="P57">
        <f>K58-K40</f>
        <v>0.9345125000000003</v>
      </c>
      <c r="R57" s="1">
        <v>1.8</v>
      </c>
      <c r="S57">
        <f>O57/J40*100</f>
        <v>12.64493918428952</v>
      </c>
      <c r="T57">
        <f>P57/K40*100</f>
        <v>28.619389415255064</v>
      </c>
    </row>
    <row r="58" spans="1:20" x14ac:dyDescent="0.25">
      <c r="A58" s="1">
        <v>5</v>
      </c>
      <c r="B58">
        <f>V4</f>
        <v>8.6699000000000002</v>
      </c>
      <c r="C58">
        <f>W4</f>
        <v>3.3967999999999998</v>
      </c>
      <c r="I58" s="1">
        <v>1.8</v>
      </c>
      <c r="J58">
        <f t="shared" si="1"/>
        <v>9.767062499999998</v>
      </c>
      <c r="K58">
        <f t="shared" si="0"/>
        <v>4.1998249999999997</v>
      </c>
      <c r="O58">
        <f>J59-J40</f>
        <v>0.97627499999999934</v>
      </c>
      <c r="P58">
        <f>K59-K40</f>
        <v>1.1727000000000007</v>
      </c>
      <c r="R58" s="1">
        <v>1.9</v>
      </c>
      <c r="S58">
        <f>O58/J40*100</f>
        <v>11.259520250038555</v>
      </c>
      <c r="T58">
        <f>P58/K40*100</f>
        <v>35.913867355727852</v>
      </c>
    </row>
    <row r="59" spans="1:20" x14ac:dyDescent="0.25">
      <c r="A59" s="1">
        <v>6</v>
      </c>
      <c r="B59">
        <f>AA4</f>
        <v>10.2727</v>
      </c>
      <c r="C59">
        <f>AB4</f>
        <v>2.8136999999999999</v>
      </c>
      <c r="I59" s="1">
        <v>1.9</v>
      </c>
      <c r="J59">
        <f t="shared" si="1"/>
        <v>9.6469374999999999</v>
      </c>
      <c r="K59">
        <f t="shared" si="0"/>
        <v>4.4380125000000001</v>
      </c>
      <c r="O59">
        <f>J60-J40</f>
        <v>0.91468749999999943</v>
      </c>
      <c r="P59">
        <f>K60-K40</f>
        <v>0.75097500000000039</v>
      </c>
      <c r="R59" s="1">
        <v>2</v>
      </c>
      <c r="S59">
        <f>O59/J40*100</f>
        <v>10.549222738170231</v>
      </c>
      <c r="T59">
        <f>P59/K40*100</f>
        <v>22.998564455928815</v>
      </c>
    </row>
    <row r="60" spans="1:20" x14ac:dyDescent="0.25">
      <c r="A60" s="1">
        <v>7</v>
      </c>
      <c r="B60">
        <f>AF4</f>
        <v>9.3436000000000003</v>
      </c>
      <c r="C60">
        <f>AG4</f>
        <v>3.0449000000000002</v>
      </c>
      <c r="I60" s="1">
        <v>2</v>
      </c>
      <c r="J60">
        <f>AVERAGE(B24,G24,L24,Q24,V24,AA24,AF24,AK24)</f>
        <v>9.58535</v>
      </c>
      <c r="K60">
        <f>AVERAGE(C24,H24,M24,R24,W24,AB24,AG24,AL24)</f>
        <v>4.0162874999999998</v>
      </c>
    </row>
    <row r="61" spans="1:20" x14ac:dyDescent="0.25">
      <c r="A61" s="1">
        <v>8</v>
      </c>
      <c r="B61">
        <f>AK4</f>
        <v>9.4471000000000007</v>
      </c>
      <c r="C61">
        <f>AL4</f>
        <v>3.0983999999999998</v>
      </c>
    </row>
    <row r="63" spans="1:20" x14ac:dyDescent="0.25">
      <c r="A63" t="s">
        <v>22</v>
      </c>
      <c r="B63">
        <f>AVERAGE(B54:B61)</f>
        <v>8.6706625000000006</v>
      </c>
      <c r="C63">
        <f>AVERAGE(C54:C61)</f>
        <v>3.2653124999999994</v>
      </c>
    </row>
    <row r="64" spans="1:20" x14ac:dyDescent="0.25">
      <c r="A64" t="s">
        <v>8</v>
      </c>
      <c r="B64">
        <f>STDEV(B54:B61)</f>
        <v>2.1257431755489296</v>
      </c>
      <c r="C64">
        <f>STDEV(C54:C61)</f>
        <v>0.27758421341228018</v>
      </c>
    </row>
    <row r="65" spans="1:3" x14ac:dyDescent="0.25">
      <c r="A65" t="s">
        <v>23</v>
      </c>
      <c r="B65">
        <f>1.5*B64</f>
        <v>3.1886147633233941</v>
      </c>
      <c r="C65">
        <f>1.5*C64</f>
        <v>0.4163763201184203</v>
      </c>
    </row>
    <row r="66" spans="1:3" x14ac:dyDescent="0.25">
      <c r="A66" t="s">
        <v>9</v>
      </c>
      <c r="B66">
        <f>2*B64</f>
        <v>4.2514863510978591</v>
      </c>
      <c r="C66">
        <f>2*C64</f>
        <v>0.55516842682456036</v>
      </c>
    </row>
    <row r="67" spans="1:3" x14ac:dyDescent="0.25">
      <c r="A67" t="s">
        <v>24</v>
      </c>
      <c r="B67">
        <f>B63+B65</f>
        <v>11.859277263323396</v>
      </c>
      <c r="C67">
        <f>C63+C65</f>
        <v>3.6816888201184197</v>
      </c>
    </row>
    <row r="68" spans="1:3" x14ac:dyDescent="0.25">
      <c r="A68" t="s">
        <v>25</v>
      </c>
      <c r="B68">
        <f>B63+B66</f>
        <v>12.922148851097859</v>
      </c>
      <c r="C68">
        <f>C63+C66</f>
        <v>3.8204809268245596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2014-03-28T02:43:20Z</dcterms:created>
  <dcterms:modified xsi:type="dcterms:W3CDTF">2014-03-28T02:44:05Z</dcterms:modified>
</cp:coreProperties>
</file>