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L26" i="1"/>
  <c r="AK26" i="1"/>
  <c r="AK29" i="1" s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G29" i="1" l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<sst xmlns="http://schemas.openxmlformats.org/spreadsheetml/2006/main" count="80" uniqueCount="26">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</sst>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429</v>
      </c>
      <c r="B4">
        <v>3.3927999999999998</v>
      </c>
      <c r="C4">
        <v>4.0831</v>
      </c>
      <c r="F4" s="1">
        <v>429</v>
      </c>
      <c r="G4">
        <v>2.1299000000000001</v>
      </c>
      <c r="H4">
        <v>10.4198</v>
      </c>
      <c r="K4" s="1">
        <v>429</v>
      </c>
      <c r="L4">
        <v>4.0204000000000004</v>
      </c>
      <c r="M4">
        <v>5.4695</v>
      </c>
      <c r="P4" s="1">
        <v>429</v>
      </c>
      <c r="Q4">
        <v>2.3260999999999998</v>
      </c>
      <c r="R4">
        <v>5.0801999999999996</v>
      </c>
      <c r="U4" s="1">
        <v>429</v>
      </c>
      <c r="V4">
        <v>6.7188999999999997</v>
      </c>
      <c r="W4">
        <v>4.4240000000000004</v>
      </c>
      <c r="Z4" s="1">
        <v>429</v>
      </c>
      <c r="AA4">
        <v>2.6842000000000001</v>
      </c>
      <c r="AB4">
        <v>3.4001999999999999</v>
      </c>
      <c r="AE4" s="1">
        <v>429</v>
      </c>
      <c r="AF4">
        <v>3.5030000000000001</v>
      </c>
      <c r="AG4">
        <v>3.3803000000000001</v>
      </c>
      <c r="AJ4" s="1">
        <v>429</v>
      </c>
      <c r="AK4">
        <v>3.2856999999999998</v>
      </c>
      <c r="AL4">
        <v>7.7507000000000001</v>
      </c>
    </row>
    <row r="5" spans="1:38" x14ac:dyDescent="0.25">
      <c r="A5" s="1">
        <v>0.1</v>
      </c>
      <c r="B5">
        <v>3.5019999999999998</v>
      </c>
      <c r="C5">
        <v>3.5474000000000001</v>
      </c>
      <c r="F5" s="1">
        <v>0.1</v>
      </c>
      <c r="G5">
        <v>1.8338000000000001</v>
      </c>
      <c r="H5">
        <v>8.3260000000000005</v>
      </c>
      <c r="K5" s="1">
        <v>0.1</v>
      </c>
      <c r="L5">
        <v>1.8182</v>
      </c>
      <c r="M5">
        <v>4.1216999999999997</v>
      </c>
      <c r="P5" s="1">
        <v>0.1</v>
      </c>
      <c r="Q5">
        <v>2.5398000000000001</v>
      </c>
      <c r="R5">
        <v>4.883</v>
      </c>
      <c r="U5" s="1">
        <v>0.1</v>
      </c>
      <c r="V5">
        <v>6.6204000000000001</v>
      </c>
      <c r="W5">
        <v>3.4089</v>
      </c>
      <c r="Z5" s="1">
        <v>0.1</v>
      </c>
      <c r="AA5">
        <v>2.6288</v>
      </c>
      <c r="AB5">
        <v>3.1038000000000001</v>
      </c>
      <c r="AE5" s="1">
        <v>0.1</v>
      </c>
      <c r="AF5">
        <v>3.6202999999999999</v>
      </c>
      <c r="AG5">
        <v>2.9060000000000001</v>
      </c>
      <c r="AJ5" s="1">
        <v>0.1</v>
      </c>
      <c r="AK5">
        <v>2.7202999999999999</v>
      </c>
      <c r="AL5">
        <v>6.0561999999999996</v>
      </c>
    </row>
    <row r="6" spans="1:38" x14ac:dyDescent="0.25">
      <c r="A6" s="1">
        <v>0.2</v>
      </c>
      <c r="B6">
        <v>2.9706000000000001</v>
      </c>
      <c r="C6">
        <v>3.3902000000000001</v>
      </c>
      <c r="F6" s="1">
        <v>0.2</v>
      </c>
      <c r="G6">
        <v>2.5547</v>
      </c>
      <c r="H6">
        <v>8.5566999999999993</v>
      </c>
      <c r="K6" s="1">
        <v>0.2</v>
      </c>
      <c r="L6">
        <v>2.7511999999999999</v>
      </c>
      <c r="M6">
        <v>5.0377000000000001</v>
      </c>
      <c r="P6" s="1">
        <v>0.2</v>
      </c>
      <c r="Q6">
        <v>3.0701999999999998</v>
      </c>
      <c r="R6">
        <v>5.5587</v>
      </c>
      <c r="U6" s="1">
        <v>0.2</v>
      </c>
      <c r="V6">
        <v>4.5377999999999998</v>
      </c>
      <c r="W6">
        <v>5.0122</v>
      </c>
      <c r="Z6" s="1">
        <v>0.2</v>
      </c>
      <c r="AA6">
        <v>2.1511</v>
      </c>
      <c r="AB6">
        <v>3.1543000000000001</v>
      </c>
      <c r="AE6" s="1">
        <v>0.2</v>
      </c>
      <c r="AF6">
        <v>3.1568000000000001</v>
      </c>
      <c r="AG6">
        <v>3.3403999999999998</v>
      </c>
      <c r="AJ6" s="1">
        <v>0.2</v>
      </c>
      <c r="AK6">
        <v>2.2307000000000001</v>
      </c>
      <c r="AL6">
        <v>6.0579000000000001</v>
      </c>
    </row>
    <row r="7" spans="1:38" x14ac:dyDescent="0.25">
      <c r="A7" s="1">
        <v>0.3</v>
      </c>
      <c r="B7">
        <v>3.0514999999999999</v>
      </c>
      <c r="C7">
        <v>3.8618999999999999</v>
      </c>
      <c r="F7" s="1">
        <v>0.3</v>
      </c>
      <c r="G7">
        <v>2.7936999999999999</v>
      </c>
      <c r="H7">
        <v>7.5644999999999998</v>
      </c>
      <c r="K7" s="1">
        <v>0.3</v>
      </c>
      <c r="L7">
        <v>3.1259999999999999</v>
      </c>
      <c r="M7">
        <v>5.7382</v>
      </c>
      <c r="P7" s="1">
        <v>0.3</v>
      </c>
      <c r="Q7">
        <v>3.0813999999999999</v>
      </c>
      <c r="R7">
        <v>6.4646999999999997</v>
      </c>
      <c r="U7" s="1">
        <v>0.3</v>
      </c>
      <c r="V7">
        <v>3.2639999999999998</v>
      </c>
      <c r="W7">
        <v>2.9762</v>
      </c>
      <c r="Z7" s="1">
        <v>0.3</v>
      </c>
      <c r="AA7">
        <v>3.6684000000000001</v>
      </c>
      <c r="AB7">
        <v>3.3376000000000001</v>
      </c>
      <c r="AE7" s="1">
        <v>0.3</v>
      </c>
      <c r="AF7">
        <v>3.5352000000000001</v>
      </c>
      <c r="AG7">
        <v>2.9653999999999998</v>
      </c>
      <c r="AJ7" s="1">
        <v>0.3</v>
      </c>
      <c r="AK7">
        <v>2.1501000000000001</v>
      </c>
      <c r="AL7">
        <v>4.5625</v>
      </c>
    </row>
    <row r="8" spans="1:38" x14ac:dyDescent="0.25">
      <c r="A8" s="1">
        <v>0.4</v>
      </c>
      <c r="B8">
        <v>3.1926999999999999</v>
      </c>
      <c r="C8">
        <v>4.1136999999999997</v>
      </c>
      <c r="F8" s="1">
        <v>0.4</v>
      </c>
      <c r="G8">
        <v>1.889</v>
      </c>
      <c r="H8">
        <v>8.3671000000000006</v>
      </c>
      <c r="K8" s="1">
        <v>0.4</v>
      </c>
      <c r="L8">
        <v>2.2885</v>
      </c>
      <c r="M8">
        <v>9.1732999999999993</v>
      </c>
      <c r="P8" s="1">
        <v>0.4</v>
      </c>
      <c r="Q8">
        <v>2.0966999999999998</v>
      </c>
      <c r="R8">
        <v>10.524699999999999</v>
      </c>
      <c r="U8" s="1">
        <v>0.4</v>
      </c>
      <c r="V8">
        <v>2.7353999999999998</v>
      </c>
      <c r="W8">
        <v>3.3963999999999999</v>
      </c>
      <c r="Z8" s="1">
        <v>0.4</v>
      </c>
      <c r="AA8">
        <v>2.3346</v>
      </c>
      <c r="AB8">
        <v>3.2925</v>
      </c>
      <c r="AE8" s="1">
        <v>0.4</v>
      </c>
      <c r="AF8">
        <v>3.3570000000000002</v>
      </c>
      <c r="AG8">
        <v>3.3653</v>
      </c>
      <c r="AJ8" s="1">
        <v>0.4</v>
      </c>
      <c r="AK8">
        <v>2.4327999999999999</v>
      </c>
      <c r="AL8">
        <v>4.2316000000000003</v>
      </c>
    </row>
    <row r="9" spans="1:38" x14ac:dyDescent="0.25">
      <c r="A9" s="1">
        <v>0.5</v>
      </c>
      <c r="B9">
        <v>4.1173000000000002</v>
      </c>
      <c r="C9">
        <v>4.4226000000000001</v>
      </c>
      <c r="F9" s="1">
        <v>0.5</v>
      </c>
      <c r="G9">
        <v>3.1215000000000002</v>
      </c>
      <c r="H9">
        <v>12.501799999999999</v>
      </c>
      <c r="K9" s="1">
        <v>0.5</v>
      </c>
      <c r="L9">
        <v>2.6467000000000001</v>
      </c>
      <c r="M9">
        <v>18.5002</v>
      </c>
      <c r="P9" s="1">
        <v>0.5</v>
      </c>
      <c r="Q9">
        <v>2.5448</v>
      </c>
      <c r="R9">
        <v>14.414300000000001</v>
      </c>
      <c r="U9" s="1">
        <v>0.5</v>
      </c>
      <c r="V9">
        <v>2.532</v>
      </c>
      <c r="W9">
        <v>3.1183000000000001</v>
      </c>
      <c r="Z9" s="1">
        <v>0.5</v>
      </c>
      <c r="AA9">
        <v>2.6779999999999999</v>
      </c>
      <c r="AB9">
        <v>8.5274000000000001</v>
      </c>
      <c r="AE9" s="1">
        <v>0.5</v>
      </c>
      <c r="AF9">
        <v>4.0395000000000003</v>
      </c>
      <c r="AG9">
        <v>3.1013999999999999</v>
      </c>
      <c r="AJ9" s="1">
        <v>0.5</v>
      </c>
      <c r="AK9">
        <v>2.5207000000000002</v>
      </c>
      <c r="AL9">
        <v>4.7968999999999999</v>
      </c>
    </row>
    <row r="10" spans="1:38" x14ac:dyDescent="0.25">
      <c r="A10" s="1">
        <v>0.6</v>
      </c>
      <c r="B10">
        <v>5.0736999999999997</v>
      </c>
      <c r="C10">
        <v>4.9962999999999997</v>
      </c>
      <c r="F10" s="1">
        <v>0.6</v>
      </c>
      <c r="G10">
        <v>2.82</v>
      </c>
      <c r="H10">
        <v>15.645200000000001</v>
      </c>
      <c r="K10" s="1">
        <v>0.6</v>
      </c>
      <c r="L10">
        <v>2.9217</v>
      </c>
      <c r="M10">
        <v>15.848000000000001</v>
      </c>
      <c r="P10" s="1">
        <v>0.6</v>
      </c>
      <c r="Q10">
        <v>2.4540999999999999</v>
      </c>
      <c r="R10">
        <v>14.129799999999999</v>
      </c>
      <c r="U10" s="1">
        <v>0.6</v>
      </c>
      <c r="V10">
        <v>2.4474</v>
      </c>
      <c r="W10">
        <v>3.3578000000000001</v>
      </c>
      <c r="Z10" s="1">
        <v>0.6</v>
      </c>
      <c r="AA10">
        <v>2.4337</v>
      </c>
      <c r="AB10">
        <v>10.537599999999999</v>
      </c>
      <c r="AE10" s="1">
        <v>0.6</v>
      </c>
      <c r="AF10">
        <v>2.7162999999999999</v>
      </c>
      <c r="AG10">
        <v>3.1137000000000001</v>
      </c>
      <c r="AJ10" s="1">
        <v>0.6</v>
      </c>
      <c r="AK10">
        <v>2.4437000000000002</v>
      </c>
      <c r="AL10">
        <v>4.1718999999999999</v>
      </c>
    </row>
    <row r="11" spans="1:38" x14ac:dyDescent="0.25">
      <c r="A11" s="1">
        <v>0.7</v>
      </c>
      <c r="B11">
        <v>2.8127</v>
      </c>
      <c r="C11">
        <v>5.2087000000000003</v>
      </c>
      <c r="F11" s="1">
        <v>0.7</v>
      </c>
      <c r="G11">
        <v>2.7987000000000002</v>
      </c>
      <c r="H11">
        <v>15.4931</v>
      </c>
      <c r="K11" s="1">
        <v>0.7</v>
      </c>
      <c r="L11">
        <v>3.2067999999999999</v>
      </c>
      <c r="M11">
        <v>20.8444</v>
      </c>
      <c r="P11" s="1">
        <v>0.7</v>
      </c>
      <c r="Q11">
        <v>3.0794999999999999</v>
      </c>
      <c r="R11">
        <v>16.757200000000001</v>
      </c>
      <c r="U11" s="1">
        <v>0.7</v>
      </c>
      <c r="V11">
        <v>4.5387000000000004</v>
      </c>
      <c r="W11">
        <v>3.1505999999999998</v>
      </c>
      <c r="Z11" s="1">
        <v>0.7</v>
      </c>
      <c r="AA11">
        <v>2.6288</v>
      </c>
      <c r="AB11">
        <v>10.2189</v>
      </c>
      <c r="AE11" s="1">
        <v>0.7</v>
      </c>
      <c r="AF11">
        <v>2.1852</v>
      </c>
      <c r="AG11">
        <v>2.8479999999999999</v>
      </c>
      <c r="AJ11" s="1">
        <v>0.7</v>
      </c>
      <c r="AK11">
        <v>2.7772000000000001</v>
      </c>
      <c r="AL11">
        <v>2.9758</v>
      </c>
    </row>
    <row r="12" spans="1:38" x14ac:dyDescent="0.25">
      <c r="A12" s="1">
        <v>0.8</v>
      </c>
      <c r="B12">
        <v>4.7325999999999997</v>
      </c>
      <c r="C12">
        <v>4.4092000000000002</v>
      </c>
      <c r="F12" s="1">
        <v>0.8</v>
      </c>
      <c r="G12">
        <v>2.5259999999999998</v>
      </c>
      <c r="H12">
        <v>17.492699999999999</v>
      </c>
      <c r="K12" s="1">
        <v>0.8</v>
      </c>
      <c r="L12">
        <v>2.8856000000000002</v>
      </c>
      <c r="M12">
        <v>18.8155</v>
      </c>
      <c r="P12" s="1">
        <v>0.8</v>
      </c>
      <c r="Q12">
        <v>3.4449999999999998</v>
      </c>
      <c r="R12">
        <v>14.7241</v>
      </c>
      <c r="U12" s="1">
        <v>0.8</v>
      </c>
      <c r="V12">
        <v>2.4643000000000002</v>
      </c>
      <c r="W12">
        <v>3.0924</v>
      </c>
      <c r="Z12" s="1">
        <v>0.8</v>
      </c>
      <c r="AA12">
        <v>2.3209</v>
      </c>
      <c r="AB12">
        <v>11.222</v>
      </c>
      <c r="AE12" s="1">
        <v>0.8</v>
      </c>
      <c r="AF12">
        <v>2.5857999999999999</v>
      </c>
      <c r="AG12">
        <v>2.9613</v>
      </c>
      <c r="AJ12" s="1">
        <v>0.8</v>
      </c>
      <c r="AK12">
        <v>2.6046</v>
      </c>
      <c r="AL12">
        <v>3.3780000000000001</v>
      </c>
    </row>
    <row r="13" spans="1:38" x14ac:dyDescent="0.25">
      <c r="A13" s="1">
        <v>0.9</v>
      </c>
      <c r="B13">
        <v>8.5815999999999999</v>
      </c>
      <c r="C13">
        <v>4.0072000000000001</v>
      </c>
      <c r="F13" s="1">
        <v>0.9</v>
      </c>
      <c r="G13">
        <v>2.4752000000000001</v>
      </c>
      <c r="H13">
        <v>21.424499999999998</v>
      </c>
      <c r="K13" s="1">
        <v>0.9</v>
      </c>
      <c r="L13">
        <v>2.8458999999999999</v>
      </c>
      <c r="M13">
        <v>43.213799999999999</v>
      </c>
      <c r="P13" s="1">
        <v>0.9</v>
      </c>
      <c r="Q13">
        <v>2.1171000000000002</v>
      </c>
      <c r="R13">
        <v>21.9145</v>
      </c>
      <c r="U13" s="1">
        <v>0.9</v>
      </c>
      <c r="V13">
        <v>2.5949</v>
      </c>
      <c r="W13">
        <v>3.0537999999999998</v>
      </c>
      <c r="Z13" s="1">
        <v>0.9</v>
      </c>
      <c r="AA13">
        <v>1.7898000000000001</v>
      </c>
      <c r="AB13">
        <v>4.67</v>
      </c>
      <c r="AE13" s="1">
        <v>0.9</v>
      </c>
      <c r="AF13">
        <v>2.4157000000000002</v>
      </c>
      <c r="AG13">
        <v>3.1654</v>
      </c>
      <c r="AJ13" s="1">
        <v>0.9</v>
      </c>
      <c r="AK13">
        <v>2.3363999999999998</v>
      </c>
      <c r="AL13">
        <v>4.2885999999999997</v>
      </c>
    </row>
    <row r="14" spans="1:38" x14ac:dyDescent="0.25">
      <c r="A14" s="1">
        <v>1</v>
      </c>
      <c r="B14">
        <v>13.584899999999999</v>
      </c>
      <c r="C14">
        <v>8.5629000000000008</v>
      </c>
      <c r="F14" s="1">
        <v>1</v>
      </c>
      <c r="G14">
        <v>2.2711000000000001</v>
      </c>
      <c r="H14">
        <v>24.027799999999999</v>
      </c>
      <c r="K14" s="1">
        <v>1</v>
      </c>
      <c r="L14">
        <v>5.5209999999999999</v>
      </c>
      <c r="M14">
        <v>42.2254</v>
      </c>
      <c r="P14" s="1">
        <v>1</v>
      </c>
      <c r="Q14">
        <v>4.7458</v>
      </c>
      <c r="R14">
        <v>19.184000000000001</v>
      </c>
      <c r="U14" s="1">
        <v>1</v>
      </c>
      <c r="V14">
        <v>2.1728000000000001</v>
      </c>
      <c r="W14">
        <v>3.2359</v>
      </c>
      <c r="Z14" s="1">
        <v>1</v>
      </c>
      <c r="AA14">
        <v>2.1907000000000001</v>
      </c>
      <c r="AB14">
        <v>6.3019999999999996</v>
      </c>
      <c r="AE14" s="1">
        <v>1</v>
      </c>
      <c r="AF14">
        <v>4.3832000000000004</v>
      </c>
      <c r="AG14">
        <v>2.9428999999999998</v>
      </c>
      <c r="AJ14" s="1">
        <v>1</v>
      </c>
      <c r="AK14">
        <v>2.7339000000000002</v>
      </c>
      <c r="AL14">
        <v>4.0609999999999999</v>
      </c>
    </row>
    <row r="15" spans="1:38" x14ac:dyDescent="0.25">
      <c r="A15" s="1">
        <v>1.1000000000000001</v>
      </c>
      <c r="B15">
        <v>9.3445999999999998</v>
      </c>
      <c r="C15">
        <v>8.8602000000000007</v>
      </c>
      <c r="F15" s="1">
        <v>1.1000000000000001</v>
      </c>
      <c r="G15">
        <v>2.7879</v>
      </c>
      <c r="H15">
        <v>28.917000000000002</v>
      </c>
      <c r="K15" s="1">
        <v>1.1000000000000001</v>
      </c>
      <c r="L15">
        <v>4.0583999999999998</v>
      </c>
      <c r="M15">
        <v>40.542000000000002</v>
      </c>
      <c r="P15" s="1">
        <v>1.1000000000000001</v>
      </c>
      <c r="Q15">
        <v>6.2731000000000003</v>
      </c>
      <c r="R15">
        <v>20.473500000000001</v>
      </c>
      <c r="U15" s="1">
        <v>1.1000000000000001</v>
      </c>
      <c r="V15">
        <v>2.5057999999999998</v>
      </c>
      <c r="W15">
        <v>2.9209999999999998</v>
      </c>
      <c r="Z15" s="1">
        <v>1.1000000000000001</v>
      </c>
      <c r="AA15">
        <v>1.7226999999999999</v>
      </c>
      <c r="AB15">
        <v>4.8186</v>
      </c>
      <c r="AE15" s="1">
        <v>1.1000000000000001</v>
      </c>
      <c r="AF15">
        <v>3.2193999999999998</v>
      </c>
      <c r="AG15">
        <v>2.8140999999999998</v>
      </c>
      <c r="AJ15" s="1">
        <v>1.1000000000000001</v>
      </c>
      <c r="AK15">
        <v>3.0767000000000002</v>
      </c>
      <c r="AL15">
        <v>3.8957999999999999</v>
      </c>
    </row>
    <row r="16" spans="1:38" x14ac:dyDescent="0.25">
      <c r="A16" s="1">
        <v>1.2</v>
      </c>
      <c r="B16">
        <v>15.6737</v>
      </c>
      <c r="C16">
        <v>11.305099999999999</v>
      </c>
      <c r="F16" s="1">
        <v>1.2</v>
      </c>
      <c r="G16">
        <v>3.6581000000000001</v>
      </c>
      <c r="H16">
        <v>41.146599999999999</v>
      </c>
      <c r="K16" s="1">
        <v>1.2</v>
      </c>
      <c r="L16">
        <v>4.9580000000000002</v>
      </c>
      <c r="M16">
        <v>37.9514</v>
      </c>
      <c r="P16" s="1">
        <v>1.2</v>
      </c>
      <c r="Q16">
        <v>11.106</v>
      </c>
      <c r="R16">
        <v>21.697800000000001</v>
      </c>
      <c r="U16" s="1">
        <v>1.2</v>
      </c>
      <c r="V16">
        <v>5.1315999999999997</v>
      </c>
      <c r="W16">
        <v>3.5747</v>
      </c>
      <c r="Z16" s="1">
        <v>1.2</v>
      </c>
      <c r="AA16">
        <v>1.8503000000000001</v>
      </c>
      <c r="AB16">
        <v>3.6859999999999999</v>
      </c>
      <c r="AE16" s="1">
        <v>1.2</v>
      </c>
      <c r="AF16">
        <v>3.4942000000000002</v>
      </c>
      <c r="AG16">
        <v>5.8287000000000004</v>
      </c>
      <c r="AJ16" s="1">
        <v>1.2</v>
      </c>
      <c r="AK16">
        <v>2.2867999999999999</v>
      </c>
      <c r="AL16">
        <v>5.1086999999999998</v>
      </c>
    </row>
    <row r="17" spans="1:38" x14ac:dyDescent="0.25">
      <c r="A17" s="1">
        <v>1.3</v>
      </c>
      <c r="B17">
        <v>7.8779000000000003</v>
      </c>
      <c r="C17">
        <v>11.773400000000001</v>
      </c>
      <c r="F17" s="1">
        <v>1.3</v>
      </c>
      <c r="G17">
        <v>3.2151000000000001</v>
      </c>
      <c r="H17">
        <v>36.782200000000003</v>
      </c>
      <c r="K17" s="1">
        <v>1.3</v>
      </c>
      <c r="L17">
        <v>19.994700000000002</v>
      </c>
      <c r="M17">
        <v>33.9788</v>
      </c>
      <c r="P17" s="1">
        <v>1.3</v>
      </c>
      <c r="Q17">
        <v>6.1763000000000003</v>
      </c>
      <c r="R17">
        <v>25.0032</v>
      </c>
      <c r="U17" s="1">
        <v>1.3</v>
      </c>
      <c r="V17">
        <v>2.6676000000000002</v>
      </c>
      <c r="W17">
        <v>3.2492000000000001</v>
      </c>
      <c r="Z17" s="1">
        <v>1.3</v>
      </c>
      <c r="AA17">
        <v>2.2456</v>
      </c>
      <c r="AB17">
        <v>3.9487999999999999</v>
      </c>
      <c r="AE17" s="1">
        <v>1.3</v>
      </c>
      <c r="AF17">
        <v>2.5830000000000002</v>
      </c>
      <c r="AG17">
        <v>6.8506</v>
      </c>
      <c r="AJ17" s="1">
        <v>1.3</v>
      </c>
      <c r="AK17">
        <v>2.1379999999999999</v>
      </c>
      <c r="AL17">
        <v>5.3513000000000002</v>
      </c>
    </row>
    <row r="18" spans="1:38" x14ac:dyDescent="0.25">
      <c r="A18" s="1">
        <v>1.4</v>
      </c>
      <c r="B18">
        <v>7.1360000000000001</v>
      </c>
      <c r="C18">
        <v>16.2239</v>
      </c>
      <c r="F18" s="1">
        <v>1.4</v>
      </c>
      <c r="G18">
        <v>3.7059000000000002</v>
      </c>
      <c r="H18">
        <v>33.0105</v>
      </c>
      <c r="K18" s="1">
        <v>1.4</v>
      </c>
      <c r="L18">
        <v>4.6262999999999996</v>
      </c>
      <c r="M18">
        <v>42.617800000000003</v>
      </c>
      <c r="P18" s="1">
        <v>1.4</v>
      </c>
      <c r="Q18">
        <v>4.6539999999999999</v>
      </c>
      <c r="R18">
        <v>19.900500000000001</v>
      </c>
      <c r="U18" s="1">
        <v>1.4</v>
      </c>
      <c r="V18">
        <v>2.4445000000000001</v>
      </c>
      <c r="W18">
        <v>2.8256000000000001</v>
      </c>
      <c r="Z18" s="1">
        <v>1.4</v>
      </c>
      <c r="AA18">
        <v>2.5825</v>
      </c>
      <c r="AB18">
        <v>3.274</v>
      </c>
      <c r="AE18" s="1">
        <v>1.4</v>
      </c>
      <c r="AF18">
        <v>3.5701999999999998</v>
      </c>
      <c r="AG18">
        <v>5.3874000000000004</v>
      </c>
      <c r="AJ18" s="1">
        <v>1.4</v>
      </c>
      <c r="AK18">
        <v>2.7058</v>
      </c>
      <c r="AL18">
        <v>5.1703000000000001</v>
      </c>
    </row>
    <row r="19" spans="1:38" x14ac:dyDescent="0.25">
      <c r="A19" s="1">
        <v>1.5</v>
      </c>
      <c r="B19">
        <v>12.1808</v>
      </c>
      <c r="C19">
        <v>18.829499999999999</v>
      </c>
      <c r="F19" s="1">
        <v>1.5</v>
      </c>
      <c r="G19">
        <v>3.1337000000000002</v>
      </c>
      <c r="H19">
        <v>29.681799999999999</v>
      </c>
      <c r="K19" s="1">
        <v>1.5</v>
      </c>
      <c r="L19">
        <v>5.4512999999999998</v>
      </c>
      <c r="M19">
        <v>37.550400000000003</v>
      </c>
      <c r="P19" s="1">
        <v>1.5</v>
      </c>
      <c r="Q19">
        <v>15.241300000000001</v>
      </c>
      <c r="R19">
        <v>32.008499999999998</v>
      </c>
      <c r="U19" s="1">
        <v>1.5</v>
      </c>
      <c r="V19">
        <v>2.0830000000000002</v>
      </c>
      <c r="W19">
        <v>3.3058000000000001</v>
      </c>
      <c r="Z19" s="1">
        <v>1.5</v>
      </c>
      <c r="AA19">
        <v>3.0326</v>
      </c>
      <c r="AB19">
        <v>3.4397000000000002</v>
      </c>
      <c r="AE19" s="1">
        <v>1.5</v>
      </c>
      <c r="AF19">
        <v>2.8371</v>
      </c>
      <c r="AG19">
        <v>6.6509999999999998</v>
      </c>
      <c r="AJ19" s="1">
        <v>1.5</v>
      </c>
      <c r="AK19">
        <v>3.3418000000000001</v>
      </c>
      <c r="AL19">
        <v>5.2724000000000002</v>
      </c>
    </row>
    <row r="20" spans="1:38" x14ac:dyDescent="0.25">
      <c r="A20" s="1">
        <v>1.6</v>
      </c>
      <c r="B20">
        <v>9.7141999999999999</v>
      </c>
      <c r="C20">
        <v>15.465999999999999</v>
      </c>
      <c r="F20" s="1">
        <v>1.6</v>
      </c>
      <c r="G20">
        <v>2.9722</v>
      </c>
      <c r="H20">
        <v>34.222299999999997</v>
      </c>
      <c r="K20" s="1">
        <v>1.6</v>
      </c>
      <c r="L20">
        <v>5.1734</v>
      </c>
      <c r="M20">
        <v>38.121600000000001</v>
      </c>
      <c r="P20" s="1">
        <v>1.6</v>
      </c>
      <c r="Q20">
        <v>13.076599999999999</v>
      </c>
      <c r="R20">
        <v>40.520800000000001</v>
      </c>
      <c r="U20" s="1">
        <v>1.6</v>
      </c>
      <c r="V20">
        <v>2.1676000000000002</v>
      </c>
      <c r="W20">
        <v>3.2121</v>
      </c>
      <c r="Z20" s="1">
        <v>1.6</v>
      </c>
      <c r="AA20">
        <v>1.8271999999999999</v>
      </c>
      <c r="AB20">
        <v>7.3487</v>
      </c>
      <c r="AE20" s="1">
        <v>1.6</v>
      </c>
      <c r="AF20">
        <v>3.2662</v>
      </c>
      <c r="AG20">
        <v>6.3383000000000003</v>
      </c>
      <c r="AJ20" s="1">
        <v>1.6</v>
      </c>
      <c r="AK20">
        <v>2.6909999999999998</v>
      </c>
      <c r="AL20">
        <v>6.1962000000000002</v>
      </c>
    </row>
    <row r="21" spans="1:38" x14ac:dyDescent="0.25">
      <c r="A21" s="1">
        <v>1.7</v>
      </c>
      <c r="B21">
        <v>5.3787000000000003</v>
      </c>
      <c r="C21">
        <v>12.8827</v>
      </c>
      <c r="F21" s="1">
        <v>1.7</v>
      </c>
      <c r="G21">
        <v>2.4790000000000001</v>
      </c>
      <c r="H21">
        <v>32.340000000000003</v>
      </c>
      <c r="K21" s="1">
        <v>1.7</v>
      </c>
      <c r="L21">
        <v>7.4146999999999998</v>
      </c>
      <c r="M21">
        <v>48.822499999999998</v>
      </c>
      <c r="P21" s="1">
        <v>1.7</v>
      </c>
      <c r="Q21">
        <v>6.9408000000000003</v>
      </c>
      <c r="R21">
        <v>36.045400000000001</v>
      </c>
      <c r="U21" s="1">
        <v>1.7</v>
      </c>
      <c r="V21">
        <v>3.8125</v>
      </c>
      <c r="W21">
        <v>3.3538999999999999</v>
      </c>
      <c r="Z21" s="1">
        <v>1.7</v>
      </c>
      <c r="AA21">
        <v>4.2606000000000002</v>
      </c>
      <c r="AB21">
        <v>7.27</v>
      </c>
      <c r="AE21" s="1">
        <v>1.7</v>
      </c>
      <c r="AF21">
        <v>2.5706000000000002</v>
      </c>
      <c r="AG21">
        <v>6.0547000000000004</v>
      </c>
      <c r="AJ21" s="1">
        <v>1.7</v>
      </c>
      <c r="AK21">
        <v>2.2719</v>
      </c>
      <c r="AL21">
        <v>5.5544000000000002</v>
      </c>
    </row>
    <row r="22" spans="1:38" x14ac:dyDescent="0.25">
      <c r="A22" s="1">
        <v>1.8</v>
      </c>
      <c r="B22">
        <v>4.8574999999999999</v>
      </c>
      <c r="C22">
        <v>13.4093</v>
      </c>
      <c r="F22" s="1">
        <v>1.8</v>
      </c>
      <c r="G22">
        <v>5.0918999999999999</v>
      </c>
      <c r="H22">
        <v>30.1966</v>
      </c>
      <c r="K22" s="1">
        <v>1.8</v>
      </c>
      <c r="L22">
        <v>4.4873000000000003</v>
      </c>
      <c r="M22">
        <v>35.904800000000002</v>
      </c>
      <c r="P22" s="1">
        <v>1.8</v>
      </c>
      <c r="Q22">
        <v>9.3076000000000008</v>
      </c>
      <c r="R22">
        <v>34.663800000000002</v>
      </c>
      <c r="U22" s="1">
        <v>1.8</v>
      </c>
      <c r="V22">
        <v>3.823</v>
      </c>
      <c r="W22">
        <v>2.7768999999999999</v>
      </c>
      <c r="Z22" s="1">
        <v>1.8</v>
      </c>
      <c r="AA22">
        <v>2.0621</v>
      </c>
      <c r="AB22">
        <v>7.3704000000000001</v>
      </c>
      <c r="AE22" s="1">
        <v>1.8</v>
      </c>
      <c r="AF22">
        <v>2.8744000000000001</v>
      </c>
      <c r="AG22">
        <v>5.4103000000000003</v>
      </c>
      <c r="AJ22" s="1">
        <v>1.8</v>
      </c>
      <c r="AK22">
        <v>4.5491999999999999</v>
      </c>
      <c r="AL22">
        <v>7.4029999999999996</v>
      </c>
    </row>
    <row r="23" spans="1:38" x14ac:dyDescent="0.25">
      <c r="A23" s="1">
        <v>1.9</v>
      </c>
      <c r="B23">
        <v>6.6547000000000001</v>
      </c>
      <c r="C23">
        <v>12.345000000000001</v>
      </c>
      <c r="F23" s="1">
        <v>1.9</v>
      </c>
      <c r="G23">
        <v>3.2294</v>
      </c>
      <c r="H23">
        <v>23.914400000000001</v>
      </c>
      <c r="K23" s="1">
        <v>1.9</v>
      </c>
      <c r="L23">
        <v>5.5872000000000002</v>
      </c>
      <c r="M23">
        <v>37.876800000000003</v>
      </c>
      <c r="P23" s="1">
        <v>1.9</v>
      </c>
      <c r="Q23">
        <v>3.6509999999999998</v>
      </c>
      <c r="R23">
        <v>24.346599999999999</v>
      </c>
      <c r="U23" s="1">
        <v>1.9</v>
      </c>
      <c r="V23">
        <v>2.9352999999999998</v>
      </c>
      <c r="W23">
        <v>2.7261000000000002</v>
      </c>
      <c r="Z23" s="1">
        <v>1.9</v>
      </c>
      <c r="AA23">
        <v>2.6791</v>
      </c>
      <c r="AB23">
        <v>6.1332000000000004</v>
      </c>
      <c r="AE23" s="1">
        <v>1.9</v>
      </c>
      <c r="AF23">
        <v>2.3197999999999999</v>
      </c>
      <c r="AG23">
        <v>4.5315000000000003</v>
      </c>
      <c r="AJ23" s="1">
        <v>1.9</v>
      </c>
      <c r="AK23">
        <v>3.5855999999999999</v>
      </c>
      <c r="AL23">
        <v>7.2803000000000004</v>
      </c>
    </row>
    <row r="24" spans="1:38" x14ac:dyDescent="0.25">
      <c r="A24" s="1">
        <v>2</v>
      </c>
      <c r="B24">
        <v>4.5659999999999998</v>
      </c>
      <c r="C24">
        <v>15.307600000000001</v>
      </c>
      <c r="F24" s="1">
        <v>2</v>
      </c>
      <c r="G24">
        <v>3.9977</v>
      </c>
      <c r="H24">
        <v>26.532299999999999</v>
      </c>
      <c r="K24" s="1">
        <v>2</v>
      </c>
      <c r="L24">
        <v>15.2317</v>
      </c>
      <c r="M24">
        <v>40.741300000000003</v>
      </c>
      <c r="P24" s="1">
        <v>2</v>
      </c>
      <c r="Q24">
        <v>4.5635000000000003</v>
      </c>
      <c r="R24">
        <v>20.415700000000001</v>
      </c>
      <c r="U24" s="1">
        <v>2</v>
      </c>
      <c r="V24">
        <v>2.8157000000000001</v>
      </c>
      <c r="W24">
        <v>2.5047000000000001</v>
      </c>
      <c r="Z24" s="1">
        <v>2</v>
      </c>
      <c r="AA24">
        <v>2.5489000000000002</v>
      </c>
      <c r="AB24">
        <v>3.895</v>
      </c>
      <c r="AE24" s="1">
        <v>2</v>
      </c>
      <c r="AF24">
        <v>2.2303000000000002</v>
      </c>
      <c r="AG24">
        <v>4.8137999999999996</v>
      </c>
      <c r="AJ24" s="1">
        <v>2</v>
      </c>
      <c r="AK24">
        <v>4.1512000000000002</v>
      </c>
      <c r="AL24">
        <v>6.5651999999999999</v>
      </c>
    </row>
    <row r="26" spans="1:38" x14ac:dyDescent="0.25">
      <c r="A26" s="1" t="s">
        <v>7</v>
      </c>
      <c r="B26">
        <f>AVERAGE(B5:B24)</f>
        <v>6.7501850000000001</v>
      </c>
      <c r="C26">
        <f>AVERAGE(C5:C24)</f>
        <v>9.146139999999999</v>
      </c>
      <c r="F26" s="1" t="s">
        <v>7</v>
      </c>
      <c r="G26">
        <f>AVERAGE(G5:G24)</f>
        <v>2.9677300000000004</v>
      </c>
      <c r="H26">
        <f>AVERAGE(H5:H24)</f>
        <v>22.807155000000002</v>
      </c>
      <c r="K26" s="1" t="s">
        <v>7</v>
      </c>
      <c r="L26">
        <f>AVERAGE(L5:L24)</f>
        <v>5.3497300000000001</v>
      </c>
      <c r="M26">
        <f>AVERAGE(M5:M24)</f>
        <v>28.881279999999997</v>
      </c>
      <c r="P26" s="1" t="s">
        <v>7</v>
      </c>
      <c r="Q26">
        <f>AVERAGE(Q5:Q24)</f>
        <v>5.5082299999999993</v>
      </c>
      <c r="R26">
        <f>AVERAGE(R5:R24)</f>
        <v>20.181540000000002</v>
      </c>
      <c r="U26" s="1" t="s">
        <v>7</v>
      </c>
      <c r="V26">
        <f>AVERAGE(V5:V24)</f>
        <v>3.2147149999999995</v>
      </c>
      <c r="W26">
        <f>AVERAGE(W5:W24)</f>
        <v>3.2126250000000005</v>
      </c>
      <c r="Z26" s="1" t="s">
        <v>7</v>
      </c>
      <c r="AA26">
        <f>AVERAGE(AA5:AA24)</f>
        <v>2.4818199999999999</v>
      </c>
      <c r="AB26">
        <f>AVERAGE(AB5:AB24)</f>
        <v>5.7775249999999998</v>
      </c>
      <c r="AE26" s="1" t="s">
        <v>7</v>
      </c>
      <c r="AF26">
        <f>AVERAGE(AF5:AF24)</f>
        <v>3.0480100000000001</v>
      </c>
      <c r="AG26">
        <f>AVERAGE(AG5:AG24)</f>
        <v>4.2695099999999995</v>
      </c>
      <c r="AJ26" s="1" t="s">
        <v>7</v>
      </c>
      <c r="AK26">
        <f>AVERAGE(AK5:AK24)</f>
        <v>2.7874200000000005</v>
      </c>
      <c r="AL26">
        <f>AVERAGE(AL5:AL24)</f>
        <v>5.1189000000000018</v>
      </c>
    </row>
    <row r="27" spans="1:38" x14ac:dyDescent="0.25">
      <c r="A27" s="1" t="s">
        <v>8</v>
      </c>
      <c r="B27">
        <f>STDEV(B5:B24)</f>
        <v>3.7476810260374407</v>
      </c>
      <c r="C27">
        <f>STDEV(C5:C24)</f>
        <v>5.1182343827987369</v>
      </c>
      <c r="F27" s="1" t="s">
        <v>8</v>
      </c>
      <c r="G27">
        <f>STDEV(G5:G24)</f>
        <v>0.7493944215515822</v>
      </c>
      <c r="H27">
        <f>STDEV(H5:H24)</f>
        <v>10.531884192722634</v>
      </c>
      <c r="K27" s="1" t="s">
        <v>8</v>
      </c>
      <c r="L27">
        <f>STDEV(L5:L24)</f>
        <v>4.491412580293761</v>
      </c>
      <c r="M27">
        <f>STDEV(M5:M24)</f>
        <v>14.858288204465126</v>
      </c>
      <c r="P27" s="1" t="s">
        <v>8</v>
      </c>
      <c r="Q27">
        <f>STDEV(Q5:Q24)</f>
        <v>3.8290316875570243</v>
      </c>
      <c r="R27">
        <f>STDEV(R5:R24)</f>
        <v>10.007224387747925</v>
      </c>
      <c r="U27" s="1" t="s">
        <v>8</v>
      </c>
      <c r="V27">
        <f>STDEV(V5:V24)</f>
        <v>1.1883989921318521</v>
      </c>
      <c r="W27">
        <f>STDEV(W5:W24)</f>
        <v>0.50075395773194509</v>
      </c>
      <c r="Z27" s="1" t="s">
        <v>8</v>
      </c>
      <c r="AA27">
        <f>STDEV(AA5:AA24)</f>
        <v>0.62277447856980728</v>
      </c>
      <c r="AB27">
        <f>STDEV(AB5:AB24)</f>
        <v>2.7001332397679931</v>
      </c>
      <c r="AE27" s="1" t="s">
        <v>8</v>
      </c>
      <c r="AF27">
        <f>STDEV(AF5:AF24)</f>
        <v>0.6144042153946675</v>
      </c>
      <c r="AG27">
        <f>STDEV(AG5:AG24)</f>
        <v>1.4853267565013932</v>
      </c>
      <c r="AJ27" s="1" t="s">
        <v>8</v>
      </c>
      <c r="AK27">
        <f>STDEV(AK5:AK24)</f>
        <v>0.65780459072504416</v>
      </c>
      <c r="AL27">
        <f>STDEV(AL5:AL24)</f>
        <v>1.2182140093725613</v>
      </c>
    </row>
    <row r="28" spans="1:38" x14ac:dyDescent="0.25">
      <c r="A28" s="1" t="s">
        <v>9</v>
      </c>
      <c r="B28">
        <f>2*(B27)</f>
        <v>7.4953620520748814</v>
      </c>
      <c r="C28">
        <f>2*(C27)</f>
        <v>10.236468765597474</v>
      </c>
      <c r="F28" s="1" t="s">
        <v>9</v>
      </c>
      <c r="G28">
        <f>2*(G27)</f>
        <v>1.4987888431031644</v>
      </c>
      <c r="H28">
        <f>2*(H27)</f>
        <v>21.063768385445268</v>
      </c>
      <c r="K28" s="1" t="s">
        <v>9</v>
      </c>
      <c r="L28">
        <f>2*(L27)</f>
        <v>8.982825160587522</v>
      </c>
      <c r="M28">
        <f>2*(M27)</f>
        <v>29.716576408930251</v>
      </c>
      <c r="P28" s="1" t="s">
        <v>9</v>
      </c>
      <c r="Q28">
        <f>2*(Q27)</f>
        <v>7.6580633751140486</v>
      </c>
      <c r="R28">
        <f>2*(R27)</f>
        <v>20.01444877549585</v>
      </c>
      <c r="U28" s="1" t="s">
        <v>9</v>
      </c>
      <c r="V28">
        <f>2*(V27)</f>
        <v>2.3767979842637041</v>
      </c>
      <c r="W28">
        <f>2*(W27)</f>
        <v>1.0015079154638902</v>
      </c>
      <c r="Z28" s="1" t="s">
        <v>9</v>
      </c>
      <c r="AA28">
        <f>2*(AA27)</f>
        <v>1.2455489571396146</v>
      </c>
      <c r="AB28">
        <f>2*(AB27)</f>
        <v>5.4002664795359863</v>
      </c>
      <c r="AE28" s="1" t="s">
        <v>9</v>
      </c>
      <c r="AF28">
        <f>2*(AF27)</f>
        <v>1.228808430789335</v>
      </c>
      <c r="AG28">
        <f>2*(AG27)</f>
        <v>2.9706535130027865</v>
      </c>
      <c r="AJ28" s="1" t="s">
        <v>9</v>
      </c>
      <c r="AK28">
        <f>2*(AK27)</f>
        <v>1.3156091814500883</v>
      </c>
      <c r="AL28">
        <f>2*(AL27)</f>
        <v>2.4364280187451226</v>
      </c>
    </row>
    <row r="29" spans="1:38" x14ac:dyDescent="0.25">
      <c r="A29" s="1" t="s">
        <v>10</v>
      </c>
      <c r="B29">
        <f>B26+B28</f>
        <v>14.245547052074881</v>
      </c>
      <c r="C29">
        <f>C26+C28</f>
        <v>19.382608765597475</v>
      </c>
      <c r="F29" s="1" t="s">
        <v>10</v>
      </c>
      <c r="G29">
        <f>G26+G28</f>
        <v>4.4665188431031648</v>
      </c>
      <c r="H29">
        <f>H26+H28</f>
        <v>43.870923385445266</v>
      </c>
      <c r="K29" s="1" t="s">
        <v>10</v>
      </c>
      <c r="L29">
        <f>L26+L28</f>
        <v>14.332555160587521</v>
      </c>
      <c r="M29">
        <f>M26+M28</f>
        <v>58.597856408930248</v>
      </c>
      <c r="P29" s="1" t="s">
        <v>10</v>
      </c>
      <c r="Q29">
        <f>Q26+Q28</f>
        <v>13.166293375114048</v>
      </c>
      <c r="R29">
        <f>R26+R28</f>
        <v>40.195988775495849</v>
      </c>
      <c r="U29" s="1" t="s">
        <v>10</v>
      </c>
      <c r="V29">
        <f>V26+V28</f>
        <v>5.5915129842637032</v>
      </c>
      <c r="W29">
        <f>W26+W28</f>
        <v>4.2141329154638907</v>
      </c>
      <c r="Z29" s="1" t="s">
        <v>10</v>
      </c>
      <c r="AA29">
        <f>AA26+AA28</f>
        <v>3.7273689571396145</v>
      </c>
      <c r="AB29">
        <f>AB26+AB28</f>
        <v>11.177791479535987</v>
      </c>
      <c r="AE29" s="1" t="s">
        <v>10</v>
      </c>
      <c r="AF29">
        <f>AF26+AF28</f>
        <v>4.2768184307893353</v>
      </c>
      <c r="AG29">
        <f>AG26+AG28</f>
        <v>7.2401635130027859</v>
      </c>
      <c r="AJ29" s="1" t="s">
        <v>10</v>
      </c>
      <c r="AK29">
        <f>AK26+AK28</f>
        <v>4.103029181450089</v>
      </c>
      <c r="AL29">
        <f>AL26+AL28</f>
        <v>7.5553280187451239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3.507625</v>
      </c>
      <c r="K40">
        <f>AVERAGE(C4,H4,M4,R4,W4,AB4,AG4,AL4)</f>
        <v>5.5009749999999995</v>
      </c>
      <c r="O40">
        <f>J41-J40</f>
        <v>-0.34717500000000001</v>
      </c>
      <c r="P40">
        <f>K41-K40</f>
        <v>-0.9568500000000002</v>
      </c>
      <c r="R40" s="1">
        <v>0.1</v>
      </c>
      <c r="S40">
        <f>O40/J40*100</f>
        <v>-9.8977228181461818</v>
      </c>
      <c r="T40">
        <f>P40/K40*100</f>
        <v>-17.39418921191244</v>
      </c>
      <c r="W40">
        <f>J40</f>
        <v>3.507625</v>
      </c>
      <c r="X40">
        <f>K40</f>
        <v>5.5009749999999995</v>
      </c>
      <c r="Y40">
        <f>S40</f>
        <v>-9.8977228181461818</v>
      </c>
      <c r="Z40">
        <f>S41</f>
        <v>-16.527921314279613</v>
      </c>
      <c r="AA40">
        <f>S42</f>
        <v>-12.083318484729705</v>
      </c>
      <c r="AB40">
        <f>S43</f>
        <v>-27.562453226898548</v>
      </c>
      <c r="AC40">
        <f>S44</f>
        <v>-13.757528242044112</v>
      </c>
      <c r="AD40">
        <f>S45</f>
        <v>-16.92883361248709</v>
      </c>
      <c r="AE40">
        <f>S46</f>
        <v>-14.373685898578097</v>
      </c>
      <c r="AF40">
        <f>S47</f>
        <v>-16.022950001781826</v>
      </c>
      <c r="AG40">
        <f>S48</f>
        <v>-10.350308257011507</v>
      </c>
      <c r="AH40">
        <f>S49</f>
        <v>34.005915683689082</v>
      </c>
      <c r="AI40">
        <f>S50</f>
        <v>17.560315027974763</v>
      </c>
      <c r="AJ40">
        <f>S51</f>
        <v>71.621467517194674</v>
      </c>
      <c r="AK40">
        <f>S52</f>
        <v>67.129467944834474</v>
      </c>
      <c r="AL40">
        <f>S53</f>
        <v>11.988881365596381</v>
      </c>
      <c r="AM40">
        <f>S54</f>
        <v>68.567050354584651</v>
      </c>
      <c r="AN40">
        <f>S55</f>
        <v>45.712554791347408</v>
      </c>
      <c r="AO40">
        <f>S56</f>
        <v>25.187270589073822</v>
      </c>
      <c r="AP40">
        <f>S57</f>
        <v>32.044474537614498</v>
      </c>
      <c r="AQ40">
        <f>S58</f>
        <v>9.1981754035850454</v>
      </c>
      <c r="AR40">
        <f>S59</f>
        <v>42.920779729874212</v>
      </c>
      <c r="AS40">
        <f>T40</f>
        <v>-17.39418921191244</v>
      </c>
      <c r="AT40">
        <f>T41</f>
        <v>-8.8613836638050287</v>
      </c>
      <c r="AU40">
        <f>T42</f>
        <v>-14.853730475052135</v>
      </c>
      <c r="AV40">
        <f>T43</f>
        <v>5.5826467126282031</v>
      </c>
      <c r="AW40">
        <f>T44</f>
        <v>57.660460191147934</v>
      </c>
      <c r="AX40">
        <f>T45</f>
        <v>63.15357732038408</v>
      </c>
      <c r="AY40">
        <f>T46</f>
        <v>76.097646326333077</v>
      </c>
      <c r="AZ40">
        <f>T47</f>
        <v>72.912983607451395</v>
      </c>
      <c r="BA40">
        <f>T48</f>
        <v>140.27058839569352</v>
      </c>
      <c r="BB40">
        <f>T49</f>
        <v>151.18706229350252</v>
      </c>
      <c r="BC40">
        <f>T50</f>
        <v>157.32302001008912</v>
      </c>
      <c r="BD40">
        <f>T51</f>
        <v>196.08160371570497</v>
      </c>
      <c r="BE40">
        <f>T52</f>
        <v>188.4431850717373</v>
      </c>
      <c r="BF40">
        <f>T53</f>
        <v>191.78918282668073</v>
      </c>
      <c r="BG40">
        <f>T54</f>
        <v>210.71560041628987</v>
      </c>
      <c r="BH40">
        <f>T55</f>
        <v>244.0890024041193</v>
      </c>
      <c r="BI40">
        <f>T56</f>
        <v>246.12864083185255</v>
      </c>
      <c r="BJ40">
        <f>T57</f>
        <v>211.61544089911334</v>
      </c>
      <c r="BK40">
        <f>T58</f>
        <v>170.75632047046204</v>
      </c>
      <c r="BL40">
        <f>T59</f>
        <v>174.44134903358042</v>
      </c>
    </row>
    <row r="41" spans="9:64" x14ac:dyDescent="0.25">
      <c r="I41" s="1">
        <v>0.1</v>
      </c>
      <c r="J41">
        <f>AVERAGE(B5,G5,L5,Q5,V5,AA5,AF5,AK5)</f>
        <v>3.16045</v>
      </c>
      <c r="K41">
        <f>AVERAGE(C5,H5,M5,R5,W5,AB5,AG5,AL5)</f>
        <v>4.5441249999999993</v>
      </c>
      <c r="O41">
        <f>J42-J40</f>
        <v>-0.57973750000000024</v>
      </c>
      <c r="P41">
        <f>K42-K40</f>
        <v>-0.48746249999999858</v>
      </c>
      <c r="R41" s="1">
        <v>0.2</v>
      </c>
      <c r="S41">
        <f>O41/J40*100</f>
        <v>-16.527921314279613</v>
      </c>
      <c r="T41">
        <f>P41/K40*100</f>
        <v>-8.8613836638050287</v>
      </c>
    </row>
    <row r="42" spans="9:64" x14ac:dyDescent="0.25">
      <c r="I42" s="1">
        <v>0.2</v>
      </c>
      <c r="J42">
        <f>AVERAGE(B6,G6,L6,Q6,V6,AA6,AF6,AK6)</f>
        <v>2.9278874999999998</v>
      </c>
      <c r="K42">
        <f>AVERAGE(C6,H6,M6,R6,W6,AB6,AG6,AL6)</f>
        <v>5.0135125000000009</v>
      </c>
      <c r="O42">
        <f>J43-J40</f>
        <v>-0.42383750000000031</v>
      </c>
      <c r="P42">
        <f>K43-K40</f>
        <v>-0.81709999999999905</v>
      </c>
      <c r="R42" s="1">
        <v>0.3</v>
      </c>
      <c r="S42">
        <f>O42/J40*100</f>
        <v>-12.083318484729705</v>
      </c>
      <c r="T42">
        <f>P42/K40*100</f>
        <v>-14.853730475052135</v>
      </c>
    </row>
    <row r="43" spans="9:64" x14ac:dyDescent="0.25">
      <c r="I43" s="1">
        <v>0.3</v>
      </c>
      <c r="J43">
        <f>AVERAGE(B7,G7,L7,Q7,V7,AA7,AF7,AK7)</f>
        <v>3.0837874999999997</v>
      </c>
      <c r="K43">
        <f>AVERAGE(C7,H7,M7,R7,W7,AB7,AG7,AL7)</f>
        <v>4.6838750000000005</v>
      </c>
      <c r="O43">
        <f>J44-J40</f>
        <v>-0.96678750000000013</v>
      </c>
      <c r="P43">
        <f>K44-K40</f>
        <v>0.30709999999999926</v>
      </c>
      <c r="R43" s="1">
        <v>0.4</v>
      </c>
      <c r="S43">
        <f>O43/J40*100</f>
        <v>-27.562453226898548</v>
      </c>
      <c r="T43">
        <f>P43/K40*100</f>
        <v>5.5826467126282031</v>
      </c>
    </row>
    <row r="44" spans="9:64" x14ac:dyDescent="0.25">
      <c r="I44" s="1">
        <v>0.4</v>
      </c>
      <c r="J44">
        <f>AVERAGE(B8,G8,L8,Q8,V8,AA8,AF8,AK8)</f>
        <v>2.5408374999999999</v>
      </c>
      <c r="K44">
        <f t="shared" ref="K43:K60" si="0">AVERAGE(C8,H8,M8,R8,W8,AB8,AG8,AL8)</f>
        <v>5.8080749999999988</v>
      </c>
      <c r="O44">
        <f>J45-J40</f>
        <v>-0.48256249999999978</v>
      </c>
      <c r="P44">
        <f>K45-K40</f>
        <v>3.1718874999999995</v>
      </c>
      <c r="R44" s="1">
        <v>0.5</v>
      </c>
      <c r="S44">
        <f>O44/J40*100</f>
        <v>-13.757528242044112</v>
      </c>
      <c r="T44">
        <f>P44/K40*100</f>
        <v>57.660460191147934</v>
      </c>
    </row>
    <row r="45" spans="9:64" x14ac:dyDescent="0.25">
      <c r="I45" s="1">
        <v>0.5</v>
      </c>
      <c r="J45">
        <f t="shared" ref="J45:J60" si="1">AVERAGE(B9,G9,L9,Q9,V9,AA9,AF9,AK9)</f>
        <v>3.0250625000000002</v>
      </c>
      <c r="K45">
        <f t="shared" si="0"/>
        <v>8.672862499999999</v>
      </c>
      <c r="O45">
        <f>J46-J40</f>
        <v>-0.59380000000000033</v>
      </c>
      <c r="P45">
        <f>K46-K40</f>
        <v>3.4740624999999978</v>
      </c>
      <c r="R45" s="1">
        <v>0.6</v>
      </c>
      <c r="S45">
        <f>O45/J40*100</f>
        <v>-16.92883361248709</v>
      </c>
      <c r="T45">
        <f>P45/K40*100</f>
        <v>63.15357732038408</v>
      </c>
    </row>
    <row r="46" spans="9:64" x14ac:dyDescent="0.25">
      <c r="I46" s="1">
        <v>0.6</v>
      </c>
      <c r="J46">
        <f t="shared" si="1"/>
        <v>2.9138249999999997</v>
      </c>
      <c r="K46">
        <f t="shared" si="0"/>
        <v>8.9750374999999973</v>
      </c>
      <c r="O46">
        <f>J47-J40</f>
        <v>-0.50417500000000004</v>
      </c>
      <c r="P46">
        <f>K47-K40</f>
        <v>4.186112500000001</v>
      </c>
      <c r="R46" s="1">
        <v>0.7</v>
      </c>
      <c r="S46">
        <f>O46/J40*100</f>
        <v>-14.373685898578097</v>
      </c>
      <c r="T46">
        <f>P46/K40*100</f>
        <v>76.097646326333077</v>
      </c>
    </row>
    <row r="47" spans="9:64" x14ac:dyDescent="0.25">
      <c r="I47" s="1">
        <v>0.7</v>
      </c>
      <c r="J47">
        <f t="shared" si="1"/>
        <v>3.00345</v>
      </c>
      <c r="K47">
        <f t="shared" si="0"/>
        <v>9.6870875000000005</v>
      </c>
      <c r="O47">
        <f>J48-J40</f>
        <v>-0.56202499999999977</v>
      </c>
      <c r="P47">
        <f>K48-K40</f>
        <v>4.0109249999999994</v>
      </c>
      <c r="R47" s="1">
        <v>0.8</v>
      </c>
      <c r="S47">
        <f>O47/J40*100</f>
        <v>-16.022950001781826</v>
      </c>
      <c r="T47">
        <f>P47/K40*100</f>
        <v>72.912983607451395</v>
      </c>
    </row>
    <row r="48" spans="9:64" x14ac:dyDescent="0.25">
      <c r="I48" s="1">
        <v>0.8</v>
      </c>
      <c r="J48">
        <f t="shared" si="1"/>
        <v>2.9456000000000002</v>
      </c>
      <c r="K48">
        <f t="shared" si="0"/>
        <v>9.5118999999999989</v>
      </c>
      <c r="O48">
        <f>J49-J40</f>
        <v>-0.36304999999999987</v>
      </c>
      <c r="P48">
        <f>K49-K40</f>
        <v>7.7162500000000014</v>
      </c>
      <c r="R48" s="1">
        <v>0.9</v>
      </c>
      <c r="S48">
        <f>O48/J40*100</f>
        <v>-10.350308257011507</v>
      </c>
      <c r="T48">
        <f>P48/K40*100</f>
        <v>140.27058839569352</v>
      </c>
    </row>
    <row r="49" spans="1:20" x14ac:dyDescent="0.25">
      <c r="I49" s="1">
        <v>0.9</v>
      </c>
      <c r="J49">
        <f t="shared" si="1"/>
        <v>3.1445750000000001</v>
      </c>
      <c r="K49">
        <f t="shared" si="0"/>
        <v>13.217225000000001</v>
      </c>
      <c r="O49">
        <f>J50-J40</f>
        <v>1.1927999999999992</v>
      </c>
      <c r="P49">
        <f>K50-K40</f>
        <v>8.3167624999999994</v>
      </c>
      <c r="R49" s="1">
        <v>1</v>
      </c>
      <c r="S49">
        <f>O49/J40*100</f>
        <v>34.005915683689082</v>
      </c>
      <c r="T49">
        <f>P49/K40*100</f>
        <v>151.18706229350252</v>
      </c>
    </row>
    <row r="50" spans="1:20" x14ac:dyDescent="0.25">
      <c r="I50" s="1">
        <v>1</v>
      </c>
      <c r="J50">
        <f t="shared" si="1"/>
        <v>4.7004249999999992</v>
      </c>
      <c r="K50">
        <f t="shared" si="0"/>
        <v>13.8177375</v>
      </c>
      <c r="O50">
        <f>J51-J40</f>
        <v>0.61594999999999978</v>
      </c>
      <c r="P50">
        <f>K51-K40</f>
        <v>8.6542999999999992</v>
      </c>
      <c r="R50" s="1">
        <v>1.1000000000000001</v>
      </c>
      <c r="S50">
        <f>O50/J40*100</f>
        <v>17.560315027974763</v>
      </c>
      <c r="T50">
        <f>P50/K40*100</f>
        <v>157.32302001008912</v>
      </c>
    </row>
    <row r="51" spans="1:20" x14ac:dyDescent="0.25">
      <c r="A51" t="s">
        <v>20</v>
      </c>
      <c r="I51" s="1">
        <v>1.1000000000000001</v>
      </c>
      <c r="J51">
        <f t="shared" si="1"/>
        <v>4.1235749999999998</v>
      </c>
      <c r="K51">
        <f t="shared" si="0"/>
        <v>14.155275</v>
      </c>
      <c r="O51">
        <f>J52-J40</f>
        <v>2.5122124999999995</v>
      </c>
      <c r="P51">
        <f>K52-K40</f>
        <v>10.7864</v>
      </c>
      <c r="R51" s="1">
        <v>1.2</v>
      </c>
      <c r="S51">
        <f>O51/J40*100</f>
        <v>71.621467517194674</v>
      </c>
      <c r="T51">
        <f>P51/K40*100</f>
        <v>196.08160371570497</v>
      </c>
    </row>
    <row r="52" spans="1:20" x14ac:dyDescent="0.25">
      <c r="A52" t="s">
        <v>21</v>
      </c>
      <c r="I52" s="1">
        <v>1.2</v>
      </c>
      <c r="J52">
        <f t="shared" si="1"/>
        <v>6.0198374999999995</v>
      </c>
      <c r="K52">
        <f t="shared" si="0"/>
        <v>16.287375000000001</v>
      </c>
      <c r="O52">
        <f>J53-J40</f>
        <v>2.3546500000000004</v>
      </c>
      <c r="P52">
        <f>K53-K40</f>
        <v>10.3662125</v>
      </c>
      <c r="R52" s="1">
        <v>1.3</v>
      </c>
      <c r="S52">
        <f>O52/J40*100</f>
        <v>67.129467944834474</v>
      </c>
      <c r="T52">
        <f>P52/K40*100</f>
        <v>188.4431850717373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5.8622750000000003</v>
      </c>
      <c r="K53">
        <f t="shared" si="0"/>
        <v>15.8671875</v>
      </c>
      <c r="O53">
        <f>J54-J40</f>
        <v>0.42052500000000004</v>
      </c>
      <c r="P53">
        <f>K54-K40</f>
        <v>10.550274999999999</v>
      </c>
      <c r="R53" s="1">
        <v>1.4</v>
      </c>
      <c r="S53">
        <f>O53/J40*100</f>
        <v>11.988881365596381</v>
      </c>
      <c r="T53">
        <f>P53/K40*100</f>
        <v>191.78918282668073</v>
      </c>
    </row>
    <row r="54" spans="1:20" x14ac:dyDescent="0.25">
      <c r="A54" s="1">
        <v>1</v>
      </c>
      <c r="B54">
        <f>B4</f>
        <v>3.3927999999999998</v>
      </c>
      <c r="C54">
        <f>C4</f>
        <v>4.0831</v>
      </c>
      <c r="I54" s="1">
        <v>1.4</v>
      </c>
      <c r="J54">
        <f t="shared" si="1"/>
        <v>3.92815</v>
      </c>
      <c r="K54">
        <f t="shared" si="0"/>
        <v>16.05125</v>
      </c>
      <c r="O54">
        <f>J55-J40</f>
        <v>2.4050750000000001</v>
      </c>
      <c r="P54">
        <f>K55-K40</f>
        <v>11.591412500000001</v>
      </c>
      <c r="R54" s="1">
        <v>1.5</v>
      </c>
      <c r="S54">
        <f>O54/J40*100</f>
        <v>68.567050354584651</v>
      </c>
      <c r="T54">
        <f>P54/K40*100</f>
        <v>210.71560041628987</v>
      </c>
    </row>
    <row r="55" spans="1:20" x14ac:dyDescent="0.25">
      <c r="A55" s="1">
        <v>2</v>
      </c>
      <c r="B55">
        <f>G4</f>
        <v>2.1299000000000001</v>
      </c>
      <c r="C55">
        <f>H4</f>
        <v>10.4198</v>
      </c>
      <c r="I55" s="1">
        <v>1.5</v>
      </c>
      <c r="J55">
        <f t="shared" si="1"/>
        <v>5.9127000000000001</v>
      </c>
      <c r="K55">
        <f t="shared" si="0"/>
        <v>17.092387500000001</v>
      </c>
      <c r="O55">
        <f>J56-J40</f>
        <v>1.6034249999999997</v>
      </c>
      <c r="P55">
        <f>K56-K40</f>
        <v>13.427275000000002</v>
      </c>
      <c r="R55" s="1">
        <v>1.6</v>
      </c>
      <c r="S55">
        <f>O55/J40*100</f>
        <v>45.712554791347408</v>
      </c>
      <c r="T55">
        <f>P55/K40*100</f>
        <v>244.0890024041193</v>
      </c>
    </row>
    <row r="56" spans="1:20" x14ac:dyDescent="0.25">
      <c r="A56" s="1">
        <v>3</v>
      </c>
      <c r="B56">
        <f>L4</f>
        <v>4.0204000000000004</v>
      </c>
      <c r="C56">
        <f>M4</f>
        <v>5.4695</v>
      </c>
      <c r="I56" s="1">
        <v>1.6</v>
      </c>
      <c r="J56">
        <f t="shared" si="1"/>
        <v>5.1110499999999996</v>
      </c>
      <c r="K56">
        <f t="shared" si="0"/>
        <v>18.928250000000002</v>
      </c>
      <c r="O56">
        <f>J57-J40</f>
        <v>0.88347500000000068</v>
      </c>
      <c r="P56">
        <f>K57-K40</f>
        <v>13.539474999999999</v>
      </c>
      <c r="R56" s="1">
        <v>1.7</v>
      </c>
      <c r="S56">
        <f>O56/J40*100</f>
        <v>25.187270589073822</v>
      </c>
      <c r="T56">
        <f>P56/K40*100</f>
        <v>246.12864083185255</v>
      </c>
    </row>
    <row r="57" spans="1:20" x14ac:dyDescent="0.25">
      <c r="A57" s="1">
        <v>4</v>
      </c>
      <c r="B57">
        <f>Q4</f>
        <v>2.3260999999999998</v>
      </c>
      <c r="C57">
        <f>R4</f>
        <v>5.0801999999999996</v>
      </c>
      <c r="I57" s="1">
        <v>1.7</v>
      </c>
      <c r="J57">
        <f t="shared" si="1"/>
        <v>4.3911000000000007</v>
      </c>
      <c r="K57">
        <f t="shared" si="0"/>
        <v>19.04045</v>
      </c>
      <c r="O57">
        <f>J58-J40</f>
        <v>1.1240000000000006</v>
      </c>
      <c r="P57">
        <f>K58-K40</f>
        <v>11.640912499999999</v>
      </c>
      <c r="R57" s="1">
        <v>1.8</v>
      </c>
      <c r="S57">
        <f>O57/J40*100</f>
        <v>32.044474537614498</v>
      </c>
      <c r="T57">
        <f>P57/K40*100</f>
        <v>211.61544089911334</v>
      </c>
    </row>
    <row r="58" spans="1:20" x14ac:dyDescent="0.25">
      <c r="A58" s="1">
        <v>5</v>
      </c>
      <c r="B58">
        <f>V4</f>
        <v>6.7188999999999997</v>
      </c>
      <c r="C58">
        <f>W4</f>
        <v>4.4240000000000004</v>
      </c>
      <c r="I58" s="1">
        <v>1.8</v>
      </c>
      <c r="J58">
        <f t="shared" si="1"/>
        <v>4.6316250000000005</v>
      </c>
      <c r="K58">
        <f t="shared" si="0"/>
        <v>17.141887499999999</v>
      </c>
      <c r="O58">
        <f>J59-J40</f>
        <v>0.32263749999999991</v>
      </c>
      <c r="P58">
        <f>K59-K40</f>
        <v>9.3932624999999987</v>
      </c>
      <c r="R58" s="1">
        <v>1.9</v>
      </c>
      <c r="S58">
        <f>O58/J40*100</f>
        <v>9.1981754035850454</v>
      </c>
      <c r="T58">
        <f>P58/K40*100</f>
        <v>170.75632047046204</v>
      </c>
    </row>
    <row r="59" spans="1:20" x14ac:dyDescent="0.25">
      <c r="A59" s="1">
        <v>6</v>
      </c>
      <c r="B59">
        <f>AA4</f>
        <v>2.6842000000000001</v>
      </c>
      <c r="C59">
        <f>AB4</f>
        <v>3.4001999999999999</v>
      </c>
      <c r="I59" s="1">
        <v>1.9</v>
      </c>
      <c r="J59">
        <f t="shared" si="1"/>
        <v>3.8302624999999999</v>
      </c>
      <c r="K59">
        <f t="shared" si="0"/>
        <v>14.894237499999999</v>
      </c>
      <c r="O59">
        <f>J60-J40</f>
        <v>1.5055000000000005</v>
      </c>
      <c r="P59">
        <f>K60-K40</f>
        <v>9.5959749999999993</v>
      </c>
      <c r="R59" s="1">
        <v>2</v>
      </c>
      <c r="S59">
        <f>O59/J40*100</f>
        <v>42.920779729874212</v>
      </c>
      <c r="T59">
        <f>P59/K40*100</f>
        <v>174.44134903358042</v>
      </c>
    </row>
    <row r="60" spans="1:20" x14ac:dyDescent="0.25">
      <c r="A60" s="1">
        <v>7</v>
      </c>
      <c r="B60">
        <f>AF4</f>
        <v>3.5030000000000001</v>
      </c>
      <c r="C60">
        <f>AG4</f>
        <v>3.3803000000000001</v>
      </c>
      <c r="I60" s="1">
        <v>2</v>
      </c>
      <c r="J60">
        <f>AVERAGE(B24,G24,L24,Q24,V24,AA24,AF24,AK24)</f>
        <v>5.0131250000000005</v>
      </c>
      <c r="K60">
        <f>AVERAGE(C24,H24,M24,R24,W24,AB24,AG24,AL24)</f>
        <v>15.09695</v>
      </c>
    </row>
    <row r="61" spans="1:20" x14ac:dyDescent="0.25">
      <c r="A61" s="1">
        <v>8</v>
      </c>
      <c r="B61">
        <f>AK4</f>
        <v>3.2856999999999998</v>
      </c>
      <c r="C61">
        <f>AL4</f>
        <v>7.7507000000000001</v>
      </c>
    </row>
    <row r="63" spans="1:20" x14ac:dyDescent="0.25">
      <c r="A63" t="s">
        <v>22</v>
      </c>
      <c r="B63">
        <f>AVERAGE(B54:B61)</f>
        <v>3.507625</v>
      </c>
      <c r="C63">
        <f>AVERAGE(C54:C61)</f>
        <v>5.5009749999999995</v>
      </c>
    </row>
    <row r="64" spans="1:20" x14ac:dyDescent="0.25">
      <c r="A64" t="s">
        <v>8</v>
      </c>
      <c r="B64">
        <f>STDEV(B54:B61)</f>
        <v>1.4446867398950445</v>
      </c>
      <c r="C64">
        <f>STDEV(C54:C61)</f>
        <v>2.4353030599026972</v>
      </c>
    </row>
    <row r="65" spans="1:3" x14ac:dyDescent="0.25">
      <c r="A65" t="s">
        <v>23</v>
      </c>
      <c r="B65">
        <f>1.5*B64</f>
        <v>2.1670301098425666</v>
      </c>
      <c r="C65">
        <f>1.5*C64</f>
        <v>3.6529545898540459</v>
      </c>
    </row>
    <row r="66" spans="1:3" x14ac:dyDescent="0.25">
      <c r="A66" t="s">
        <v>9</v>
      </c>
      <c r="B66">
        <f>2*B64</f>
        <v>2.889373479790089</v>
      </c>
      <c r="C66">
        <f>2*C64</f>
        <v>4.8706061198053945</v>
      </c>
    </row>
    <row r="67" spans="1:3" x14ac:dyDescent="0.25">
      <c r="A67" t="s">
        <v>24</v>
      </c>
      <c r="B67">
        <f>B63+B65</f>
        <v>5.6746551098425666</v>
      </c>
      <c r="C67">
        <f>C63+C65</f>
        <v>9.1539295898540445</v>
      </c>
    </row>
    <row r="68" spans="1:3" x14ac:dyDescent="0.25">
      <c r="A68" t="s">
        <v>25</v>
      </c>
      <c r="B68">
        <f>B63+B66</f>
        <v>6.3969984797900885</v>
      </c>
      <c r="C68">
        <f>C63+C66</f>
        <v>10.371581119805395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2014-03-28T00:38:41Z</dcterms:created>
  <dcterms:modified xsi:type="dcterms:W3CDTF">2014-03-28T00:39:23Z</dcterms:modified>
</cp:coreProperties>
</file>