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AB29" i="1"/>
  <c r="W29" i="1"/>
  <c r="Q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<sst xmlns="http://schemas.openxmlformats.org/spreadsheetml/2006/main" count="80" uniqueCount="26">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</sst>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26.258900000000001</v>
      </c>
      <c r="C4">
        <v>18.673200000000001</v>
      </c>
      <c r="F4" s="1">
        <v>429</v>
      </c>
      <c r="G4">
        <v>10.6021</v>
      </c>
      <c r="H4">
        <v>4.4324000000000003</v>
      </c>
      <c r="K4" s="1">
        <v>429</v>
      </c>
      <c r="L4">
        <v>5.7923999999999998</v>
      </c>
      <c r="M4">
        <v>15.591699999999999</v>
      </c>
      <c r="P4" s="1">
        <v>429</v>
      </c>
      <c r="Q4">
        <v>24.7118</v>
      </c>
      <c r="R4">
        <v>44.978400000000001</v>
      </c>
      <c r="U4" s="1">
        <v>429</v>
      </c>
      <c r="V4">
        <v>8.7815999999999992</v>
      </c>
      <c r="W4">
        <v>7.8059000000000003</v>
      </c>
      <c r="Z4" s="1">
        <v>429</v>
      </c>
      <c r="AA4">
        <v>11.4351</v>
      </c>
      <c r="AB4">
        <v>3.827</v>
      </c>
      <c r="AE4" s="1">
        <v>429</v>
      </c>
      <c r="AF4">
        <v>12.930099999999999</v>
      </c>
      <c r="AG4">
        <v>5.6340000000000003</v>
      </c>
      <c r="AJ4" s="1">
        <v>429</v>
      </c>
      <c r="AK4">
        <v>12.295999999999999</v>
      </c>
      <c r="AL4">
        <v>3.3187000000000002</v>
      </c>
    </row>
    <row r="5" spans="1:38" x14ac:dyDescent="0.25">
      <c r="A5" s="1">
        <v>0.1</v>
      </c>
      <c r="B5">
        <v>20.487100000000002</v>
      </c>
      <c r="C5">
        <v>13.065</v>
      </c>
      <c r="F5" s="1">
        <v>0.1</v>
      </c>
      <c r="G5">
        <v>10.320499999999999</v>
      </c>
      <c r="H5">
        <v>3.0024999999999999</v>
      </c>
      <c r="K5" s="1">
        <v>0.1</v>
      </c>
      <c r="L5">
        <v>6.0899000000000001</v>
      </c>
      <c r="M5">
        <v>12.9452</v>
      </c>
      <c r="P5" s="1">
        <v>0.1</v>
      </c>
      <c r="Q5">
        <v>32.088700000000003</v>
      </c>
      <c r="R5">
        <v>34.8001</v>
      </c>
      <c r="U5" s="1">
        <v>0.1</v>
      </c>
      <c r="V5">
        <v>6.8517000000000001</v>
      </c>
      <c r="W5">
        <v>12.2659</v>
      </c>
      <c r="Z5" s="1">
        <v>0.1</v>
      </c>
      <c r="AA5">
        <v>11.8687</v>
      </c>
      <c r="AB5">
        <v>2.8254000000000001</v>
      </c>
      <c r="AE5" s="1">
        <v>0.1</v>
      </c>
      <c r="AF5">
        <v>14.2371</v>
      </c>
      <c r="AG5">
        <v>4.4439000000000002</v>
      </c>
      <c r="AJ5" s="1">
        <v>0.1</v>
      </c>
      <c r="AK5">
        <v>12.8073</v>
      </c>
      <c r="AL5">
        <v>2.8531</v>
      </c>
    </row>
    <row r="6" spans="1:38" x14ac:dyDescent="0.25">
      <c r="A6" s="1">
        <v>0.2</v>
      </c>
      <c r="B6">
        <v>32.9968</v>
      </c>
      <c r="C6">
        <v>22.942499999999999</v>
      </c>
      <c r="F6" s="1">
        <v>0.2</v>
      </c>
      <c r="G6">
        <v>8.9181000000000008</v>
      </c>
      <c r="H6">
        <v>2.7124000000000001</v>
      </c>
      <c r="K6" s="1">
        <v>0.2</v>
      </c>
      <c r="L6">
        <v>7.1315999999999997</v>
      </c>
      <c r="M6">
        <v>17.311599999999999</v>
      </c>
      <c r="P6" s="1">
        <v>0.2</v>
      </c>
      <c r="Q6">
        <v>10.117599999999999</v>
      </c>
      <c r="R6">
        <v>31.694900000000001</v>
      </c>
      <c r="U6" s="1">
        <v>0.2</v>
      </c>
      <c r="V6">
        <v>11.1465</v>
      </c>
      <c r="W6">
        <v>14.2605</v>
      </c>
      <c r="Z6" s="1">
        <v>0.2</v>
      </c>
      <c r="AA6">
        <v>13.0482</v>
      </c>
      <c r="AB6">
        <v>3.0569999999999999</v>
      </c>
      <c r="AE6" s="1">
        <v>0.2</v>
      </c>
      <c r="AF6">
        <v>17.9819</v>
      </c>
      <c r="AG6">
        <v>7.8909000000000002</v>
      </c>
      <c r="AJ6" s="1">
        <v>0.2</v>
      </c>
      <c r="AK6">
        <v>11.7271</v>
      </c>
      <c r="AL6">
        <v>2.8289</v>
      </c>
    </row>
    <row r="7" spans="1:38" x14ac:dyDescent="0.25">
      <c r="A7" s="1">
        <v>0.3</v>
      </c>
      <c r="B7">
        <v>18.924700000000001</v>
      </c>
      <c r="C7">
        <v>32.6021</v>
      </c>
      <c r="F7" s="1">
        <v>0.3</v>
      </c>
      <c r="G7">
        <v>9.5710999999999995</v>
      </c>
      <c r="H7">
        <v>2.6215000000000002</v>
      </c>
      <c r="K7" s="1">
        <v>0.3</v>
      </c>
      <c r="L7">
        <v>5.5418000000000003</v>
      </c>
      <c r="M7">
        <v>10.0344</v>
      </c>
      <c r="P7" s="1">
        <v>0.3</v>
      </c>
      <c r="Q7">
        <v>10.218</v>
      </c>
      <c r="R7">
        <v>25.716799999999999</v>
      </c>
      <c r="U7" s="1">
        <v>0.3</v>
      </c>
      <c r="V7">
        <v>6.3734999999999999</v>
      </c>
      <c r="W7">
        <v>6.8682999999999996</v>
      </c>
      <c r="Z7" s="1">
        <v>0.3</v>
      </c>
      <c r="AA7">
        <v>11.167199999999999</v>
      </c>
      <c r="AB7">
        <v>4.0111999999999997</v>
      </c>
      <c r="AE7" s="1">
        <v>0.3</v>
      </c>
      <c r="AF7">
        <v>14.038</v>
      </c>
      <c r="AG7">
        <v>5.6910999999999996</v>
      </c>
      <c r="AJ7" s="1">
        <v>0.3</v>
      </c>
      <c r="AK7">
        <v>16.5581</v>
      </c>
      <c r="AL7">
        <v>2.3107000000000002</v>
      </c>
    </row>
    <row r="8" spans="1:38" x14ac:dyDescent="0.25">
      <c r="A8" s="1">
        <v>0.4</v>
      </c>
      <c r="B8">
        <v>19.285499999999999</v>
      </c>
      <c r="C8">
        <v>11.2155</v>
      </c>
      <c r="F8" s="1">
        <v>0.4</v>
      </c>
      <c r="G8">
        <v>8.6450999999999993</v>
      </c>
      <c r="H8">
        <v>2.7896000000000001</v>
      </c>
      <c r="K8" s="1">
        <v>0.4</v>
      </c>
      <c r="L8">
        <v>4.9795999999999996</v>
      </c>
      <c r="M8">
        <v>10.794600000000001</v>
      </c>
      <c r="P8" s="1">
        <v>0.4</v>
      </c>
      <c r="Q8">
        <v>6.2275999999999998</v>
      </c>
      <c r="R8">
        <v>11.4923</v>
      </c>
      <c r="U8" s="1">
        <v>0.4</v>
      </c>
      <c r="V8">
        <v>6.9047999999999998</v>
      </c>
      <c r="W8">
        <v>7.1338999999999997</v>
      </c>
      <c r="Z8" s="1">
        <v>0.4</v>
      </c>
      <c r="AA8">
        <v>13.911199999999999</v>
      </c>
      <c r="AB8">
        <v>2.5949</v>
      </c>
      <c r="AE8" s="1">
        <v>0.4</v>
      </c>
      <c r="AF8">
        <v>14.696</v>
      </c>
      <c r="AG8">
        <v>10.6714</v>
      </c>
      <c r="AJ8" s="1">
        <v>0.4</v>
      </c>
      <c r="AK8">
        <v>13.482900000000001</v>
      </c>
      <c r="AL8">
        <v>2.9516</v>
      </c>
    </row>
    <row r="9" spans="1:38" x14ac:dyDescent="0.25">
      <c r="A9" s="1">
        <v>0.5</v>
      </c>
      <c r="B9">
        <v>14.640700000000001</v>
      </c>
      <c r="C9">
        <v>8.5990000000000002</v>
      </c>
      <c r="F9" s="1">
        <v>0.5</v>
      </c>
      <c r="G9">
        <v>10.131600000000001</v>
      </c>
      <c r="H9">
        <v>3.3521000000000001</v>
      </c>
      <c r="K9" s="1">
        <v>0.5</v>
      </c>
      <c r="L9">
        <v>4.9827000000000004</v>
      </c>
      <c r="M9">
        <v>13.700200000000001</v>
      </c>
      <c r="P9" s="1">
        <v>0.5</v>
      </c>
      <c r="Q9">
        <v>19.438400000000001</v>
      </c>
      <c r="R9">
        <v>33.345599999999997</v>
      </c>
      <c r="U9" s="1">
        <v>0.5</v>
      </c>
      <c r="V9">
        <v>5.7601000000000004</v>
      </c>
      <c r="W9">
        <v>5.4112</v>
      </c>
      <c r="Z9" s="1">
        <v>0.5</v>
      </c>
      <c r="AA9">
        <v>13.2636</v>
      </c>
      <c r="AB9">
        <v>2.8033000000000001</v>
      </c>
      <c r="AE9" s="1">
        <v>0.5</v>
      </c>
      <c r="AF9">
        <v>11.4389</v>
      </c>
      <c r="AG9">
        <v>3.9064000000000001</v>
      </c>
      <c r="AJ9" s="1">
        <v>0.5</v>
      </c>
      <c r="AK9">
        <v>11.4244</v>
      </c>
      <c r="AL9">
        <v>2.9291</v>
      </c>
    </row>
    <row r="10" spans="1:38" x14ac:dyDescent="0.25">
      <c r="A10" s="1">
        <v>0.6</v>
      </c>
      <c r="B10">
        <v>9.2920999999999996</v>
      </c>
      <c r="C10">
        <v>4.0964999999999998</v>
      </c>
      <c r="F10" s="1">
        <v>0.6</v>
      </c>
      <c r="G10">
        <v>10.954000000000001</v>
      </c>
      <c r="H10">
        <v>2.6070000000000002</v>
      </c>
      <c r="K10" s="1">
        <v>0.6</v>
      </c>
      <c r="L10">
        <v>8.0454000000000008</v>
      </c>
      <c r="M10">
        <v>15.72</v>
      </c>
      <c r="P10" s="1">
        <v>0.6</v>
      </c>
      <c r="Q10">
        <v>13.593999999999999</v>
      </c>
      <c r="R10">
        <v>29.7986</v>
      </c>
      <c r="U10" s="1">
        <v>0.6</v>
      </c>
      <c r="V10">
        <v>5.6993</v>
      </c>
      <c r="W10">
        <v>5.8007999999999997</v>
      </c>
      <c r="Z10" s="1">
        <v>0.6</v>
      </c>
      <c r="AA10">
        <v>13.2005</v>
      </c>
      <c r="AB10">
        <v>3.3504999999999998</v>
      </c>
      <c r="AE10" s="1">
        <v>0.6</v>
      </c>
      <c r="AF10">
        <v>11.5204</v>
      </c>
      <c r="AG10">
        <v>4.5940000000000003</v>
      </c>
      <c r="AJ10" s="1">
        <v>0.6</v>
      </c>
      <c r="AK10">
        <v>11.9773</v>
      </c>
      <c r="AL10">
        <v>3.0628000000000002</v>
      </c>
    </row>
    <row r="11" spans="1:38" x14ac:dyDescent="0.25">
      <c r="A11" s="1">
        <v>0.7</v>
      </c>
      <c r="B11">
        <v>29.029900000000001</v>
      </c>
      <c r="C11">
        <v>5.1558999999999999</v>
      </c>
      <c r="F11" s="1">
        <v>0.7</v>
      </c>
      <c r="G11">
        <v>10.233599999999999</v>
      </c>
      <c r="H11">
        <v>2.7193000000000001</v>
      </c>
      <c r="K11" s="1">
        <v>0.7</v>
      </c>
      <c r="L11">
        <v>6.1069000000000004</v>
      </c>
      <c r="M11">
        <v>16.8095</v>
      </c>
      <c r="P11" s="1">
        <v>0.7</v>
      </c>
      <c r="Q11">
        <v>29.47</v>
      </c>
      <c r="R11">
        <v>68.802800000000005</v>
      </c>
      <c r="U11" s="1">
        <v>0.7</v>
      </c>
      <c r="V11">
        <v>4.4846000000000004</v>
      </c>
      <c r="W11">
        <v>6.1475</v>
      </c>
      <c r="Z11" s="1">
        <v>0.7</v>
      </c>
      <c r="AA11">
        <v>11.259499999999999</v>
      </c>
      <c r="AB11">
        <v>4.5833000000000004</v>
      </c>
      <c r="AE11" s="1">
        <v>0.7</v>
      </c>
      <c r="AF11">
        <v>14.3527</v>
      </c>
      <c r="AG11">
        <v>3.3351999999999999</v>
      </c>
      <c r="AJ11" s="1">
        <v>0.7</v>
      </c>
      <c r="AK11">
        <v>10.2399</v>
      </c>
      <c r="AL11">
        <v>2.1246</v>
      </c>
    </row>
    <row r="12" spans="1:38" x14ac:dyDescent="0.25">
      <c r="A12" s="1">
        <v>0.8</v>
      </c>
      <c r="B12">
        <v>6.9709000000000003</v>
      </c>
      <c r="C12">
        <v>30.110299999999999</v>
      </c>
      <c r="F12" s="1">
        <v>0.8</v>
      </c>
      <c r="G12">
        <v>12.980399999999999</v>
      </c>
      <c r="H12">
        <v>2.1972999999999998</v>
      </c>
      <c r="K12" s="1">
        <v>0.8</v>
      </c>
      <c r="L12">
        <v>2.7755000000000001</v>
      </c>
      <c r="M12">
        <v>14.0672</v>
      </c>
      <c r="P12" s="1">
        <v>0.8</v>
      </c>
      <c r="Q12">
        <v>13.991</v>
      </c>
      <c r="R12">
        <v>29.674299999999999</v>
      </c>
      <c r="U12" s="1">
        <v>0.8</v>
      </c>
      <c r="V12">
        <v>4.9436999999999998</v>
      </c>
      <c r="W12">
        <v>5.4090999999999996</v>
      </c>
      <c r="Z12" s="1">
        <v>0.8</v>
      </c>
      <c r="AA12">
        <v>10.6639</v>
      </c>
      <c r="AB12">
        <v>3.4828000000000001</v>
      </c>
      <c r="AE12" s="1">
        <v>0.8</v>
      </c>
      <c r="AF12">
        <v>15.222899999999999</v>
      </c>
      <c r="AG12">
        <v>3.5785</v>
      </c>
      <c r="AJ12" s="1">
        <v>0.8</v>
      </c>
      <c r="AK12">
        <v>9.4186999999999994</v>
      </c>
      <c r="AL12">
        <v>4.2237</v>
      </c>
    </row>
    <row r="13" spans="1:38" x14ac:dyDescent="0.25">
      <c r="A13" s="1">
        <v>0.9</v>
      </c>
      <c r="B13">
        <v>15.2906</v>
      </c>
      <c r="C13">
        <v>25.587299999999999</v>
      </c>
      <c r="F13" s="1">
        <v>0.9</v>
      </c>
      <c r="G13">
        <v>10.120699999999999</v>
      </c>
      <c r="H13">
        <v>3.4559000000000002</v>
      </c>
      <c r="K13" s="1">
        <v>0.9</v>
      </c>
      <c r="L13">
        <v>4.0610999999999997</v>
      </c>
      <c r="M13">
        <v>18.987200000000001</v>
      </c>
      <c r="P13" s="1">
        <v>0.9</v>
      </c>
      <c r="Q13">
        <v>23.3599</v>
      </c>
      <c r="R13">
        <v>23.8504</v>
      </c>
      <c r="U13" s="1">
        <v>0.9</v>
      </c>
      <c r="V13">
        <v>4.5762</v>
      </c>
      <c r="W13">
        <v>5.2968999999999999</v>
      </c>
      <c r="Z13" s="1">
        <v>0.9</v>
      </c>
      <c r="AA13">
        <v>9.6713000000000005</v>
      </c>
      <c r="AB13">
        <v>3.3902000000000001</v>
      </c>
      <c r="AE13" s="1">
        <v>0.9</v>
      </c>
      <c r="AF13">
        <v>7.5247000000000002</v>
      </c>
      <c r="AG13">
        <v>3.3765999999999998</v>
      </c>
      <c r="AJ13" s="1">
        <v>0.9</v>
      </c>
      <c r="AK13">
        <v>11.6501</v>
      </c>
      <c r="AL13">
        <v>3.3</v>
      </c>
    </row>
    <row r="14" spans="1:38" x14ac:dyDescent="0.25">
      <c r="A14" s="1">
        <v>1</v>
      </c>
      <c r="B14">
        <v>9.1892999999999994</v>
      </c>
      <c r="C14">
        <v>27.3796</v>
      </c>
      <c r="F14" s="1">
        <v>1</v>
      </c>
      <c r="G14">
        <v>20.860099999999999</v>
      </c>
      <c r="H14">
        <v>3.5489000000000002</v>
      </c>
      <c r="K14" s="1">
        <v>1</v>
      </c>
      <c r="L14">
        <v>3.9971000000000001</v>
      </c>
      <c r="M14">
        <v>20.490600000000001</v>
      </c>
      <c r="P14" s="1">
        <v>1</v>
      </c>
      <c r="Q14">
        <v>5.8064</v>
      </c>
      <c r="R14">
        <v>10.1752</v>
      </c>
      <c r="U14" s="1">
        <v>1</v>
      </c>
      <c r="V14">
        <v>4.3563999999999998</v>
      </c>
      <c r="W14">
        <v>5.1529999999999996</v>
      </c>
      <c r="Z14" s="1">
        <v>1</v>
      </c>
      <c r="AA14">
        <v>12.1602</v>
      </c>
      <c r="AB14">
        <v>2.0773999999999999</v>
      </c>
      <c r="AE14" s="1">
        <v>1</v>
      </c>
      <c r="AF14">
        <v>3.5047999999999999</v>
      </c>
      <c r="AG14">
        <v>3.5503999999999998</v>
      </c>
      <c r="AJ14" s="1">
        <v>1</v>
      </c>
      <c r="AK14">
        <v>12.883100000000001</v>
      </c>
      <c r="AL14">
        <v>3.2339000000000002</v>
      </c>
    </row>
    <row r="15" spans="1:38" x14ac:dyDescent="0.25">
      <c r="A15" s="1">
        <v>1.1000000000000001</v>
      </c>
      <c r="B15">
        <v>7.2119</v>
      </c>
      <c r="C15">
        <v>25.3809</v>
      </c>
      <c r="F15" s="1">
        <v>1.1000000000000001</v>
      </c>
      <c r="G15">
        <v>11.4877</v>
      </c>
      <c r="H15">
        <v>5.0247999999999999</v>
      </c>
      <c r="K15" s="1">
        <v>1.1000000000000001</v>
      </c>
      <c r="L15">
        <v>4.6265000000000001</v>
      </c>
      <c r="M15">
        <v>25.3628</v>
      </c>
      <c r="P15" s="1">
        <v>1.1000000000000001</v>
      </c>
      <c r="Q15">
        <v>30.567</v>
      </c>
      <c r="R15">
        <v>51.782699999999998</v>
      </c>
      <c r="U15" s="1">
        <v>1.1000000000000001</v>
      </c>
      <c r="V15">
        <v>4.9404000000000003</v>
      </c>
      <c r="W15">
        <v>5.7624000000000004</v>
      </c>
      <c r="Z15" s="1">
        <v>1.1000000000000001</v>
      </c>
      <c r="AA15">
        <v>9.5776000000000003</v>
      </c>
      <c r="AB15">
        <v>2.5764</v>
      </c>
      <c r="AE15" s="1">
        <v>1.1000000000000001</v>
      </c>
      <c r="AF15">
        <v>6.0189000000000004</v>
      </c>
      <c r="AG15">
        <v>3.0196999999999998</v>
      </c>
      <c r="AJ15" s="1">
        <v>1.1000000000000001</v>
      </c>
      <c r="AK15">
        <v>12.290900000000001</v>
      </c>
      <c r="AL15">
        <v>2.6836000000000002</v>
      </c>
    </row>
    <row r="16" spans="1:38" x14ac:dyDescent="0.25">
      <c r="A16" s="1">
        <v>1.2</v>
      </c>
      <c r="B16">
        <v>4.4516</v>
      </c>
      <c r="C16">
        <v>32.164000000000001</v>
      </c>
      <c r="F16" s="1">
        <v>1.2</v>
      </c>
      <c r="G16">
        <v>5.6063999999999998</v>
      </c>
      <c r="H16">
        <v>10.1762</v>
      </c>
      <c r="K16" s="1">
        <v>1.2</v>
      </c>
      <c r="L16">
        <v>2.7565</v>
      </c>
      <c r="M16">
        <v>20.524100000000001</v>
      </c>
      <c r="P16" s="1">
        <v>1.2</v>
      </c>
      <c r="Q16">
        <v>13.3436</v>
      </c>
      <c r="R16">
        <v>27.672699999999999</v>
      </c>
      <c r="U16" s="1">
        <v>1.2</v>
      </c>
      <c r="V16">
        <v>4.4702000000000002</v>
      </c>
      <c r="W16">
        <v>6.8807</v>
      </c>
      <c r="Z16" s="1">
        <v>1.2</v>
      </c>
      <c r="AA16">
        <v>12.8955</v>
      </c>
      <c r="AB16">
        <v>2.4218999999999999</v>
      </c>
      <c r="AE16" s="1">
        <v>1.2</v>
      </c>
      <c r="AF16">
        <v>13.3544</v>
      </c>
      <c r="AG16">
        <v>3.3208000000000002</v>
      </c>
      <c r="AJ16" s="1">
        <v>1.2</v>
      </c>
      <c r="AK16">
        <v>12.220800000000001</v>
      </c>
      <c r="AL16">
        <v>2.6211000000000002</v>
      </c>
    </row>
    <row r="17" spans="1:38" x14ac:dyDescent="0.25">
      <c r="A17" s="1">
        <v>1.3</v>
      </c>
      <c r="B17">
        <v>7.8388999999999998</v>
      </c>
      <c r="C17">
        <v>25.061499999999999</v>
      </c>
      <c r="F17" s="1">
        <v>1.3</v>
      </c>
      <c r="G17">
        <v>5.8639000000000001</v>
      </c>
      <c r="H17">
        <v>22.238700000000001</v>
      </c>
      <c r="K17" s="1">
        <v>1.3</v>
      </c>
      <c r="L17">
        <v>4.4863999999999997</v>
      </c>
      <c r="M17">
        <v>24.793700000000001</v>
      </c>
      <c r="P17" s="1">
        <v>1.3</v>
      </c>
      <c r="Q17">
        <v>9.7849000000000004</v>
      </c>
      <c r="R17">
        <v>21.109500000000001</v>
      </c>
      <c r="U17" s="1">
        <v>1.3</v>
      </c>
      <c r="V17">
        <v>5.5660999999999996</v>
      </c>
      <c r="W17">
        <v>4.9791999999999996</v>
      </c>
      <c r="Z17" s="1">
        <v>1.3</v>
      </c>
      <c r="AA17">
        <v>12.4254</v>
      </c>
      <c r="AB17">
        <v>2.9817999999999998</v>
      </c>
      <c r="AE17" s="1">
        <v>1.3</v>
      </c>
      <c r="AF17">
        <v>12.535500000000001</v>
      </c>
      <c r="AG17">
        <v>2.9660000000000002</v>
      </c>
      <c r="AJ17" s="1">
        <v>1.3</v>
      </c>
      <c r="AK17">
        <v>8.9347999999999992</v>
      </c>
      <c r="AL17">
        <v>2.472</v>
      </c>
    </row>
    <row r="18" spans="1:38" x14ac:dyDescent="0.25">
      <c r="A18" s="1">
        <v>1.4</v>
      </c>
      <c r="B18">
        <v>7.9335000000000004</v>
      </c>
      <c r="C18">
        <v>34.715800000000002</v>
      </c>
      <c r="F18" s="1">
        <v>1.4</v>
      </c>
      <c r="G18">
        <v>4.4610000000000003</v>
      </c>
      <c r="H18">
        <v>19.270099999999999</v>
      </c>
      <c r="K18" s="1">
        <v>1.4</v>
      </c>
      <c r="L18">
        <v>4.8147000000000002</v>
      </c>
      <c r="M18">
        <v>28.9222</v>
      </c>
      <c r="P18" s="1">
        <v>1.4</v>
      </c>
      <c r="Q18">
        <v>12.0619</v>
      </c>
      <c r="R18">
        <v>42.770899999999997</v>
      </c>
      <c r="U18" s="1">
        <v>1.4</v>
      </c>
      <c r="V18">
        <v>4.6425000000000001</v>
      </c>
      <c r="W18">
        <v>4.8236999999999997</v>
      </c>
      <c r="Z18" s="1">
        <v>1.4</v>
      </c>
      <c r="AA18">
        <v>13.1714</v>
      </c>
      <c r="AB18">
        <v>2.6374</v>
      </c>
      <c r="AE18" s="1">
        <v>1.4</v>
      </c>
      <c r="AF18">
        <v>10.722</v>
      </c>
      <c r="AG18">
        <v>3.2016</v>
      </c>
      <c r="AJ18" s="1">
        <v>1.4</v>
      </c>
      <c r="AK18">
        <v>6.3765000000000001</v>
      </c>
      <c r="AL18">
        <v>3.2279</v>
      </c>
    </row>
    <row r="19" spans="1:38" x14ac:dyDescent="0.25">
      <c r="A19" s="1">
        <v>1.5</v>
      </c>
      <c r="B19">
        <v>5.0382999999999996</v>
      </c>
      <c r="C19">
        <v>26.120699999999999</v>
      </c>
      <c r="F19" s="1">
        <v>1.5</v>
      </c>
      <c r="G19">
        <v>7.2237</v>
      </c>
      <c r="H19">
        <v>28.1419</v>
      </c>
      <c r="K19" s="1">
        <v>1.5</v>
      </c>
      <c r="L19">
        <v>2.7486000000000002</v>
      </c>
      <c r="M19">
        <v>21.837900000000001</v>
      </c>
      <c r="P19" s="1">
        <v>1.5</v>
      </c>
      <c r="Q19">
        <v>7.3292999999999999</v>
      </c>
      <c r="R19">
        <v>32.4696</v>
      </c>
      <c r="U19" s="1">
        <v>1.5</v>
      </c>
      <c r="V19">
        <v>3.4506000000000001</v>
      </c>
      <c r="W19">
        <v>4.3015999999999996</v>
      </c>
      <c r="Z19" s="1">
        <v>1.5</v>
      </c>
      <c r="AA19">
        <v>12.536199999999999</v>
      </c>
      <c r="AB19">
        <v>3.1404999999999998</v>
      </c>
      <c r="AE19" s="1">
        <v>1.5</v>
      </c>
      <c r="AF19">
        <v>11.363</v>
      </c>
      <c r="AG19">
        <v>2.8963999999999999</v>
      </c>
      <c r="AJ19" s="1">
        <v>1.5</v>
      </c>
      <c r="AK19">
        <v>6.7182000000000004</v>
      </c>
      <c r="AL19">
        <v>3.6911</v>
      </c>
    </row>
    <row r="20" spans="1:38" x14ac:dyDescent="0.25">
      <c r="A20" s="1">
        <v>1.6</v>
      </c>
      <c r="B20">
        <v>5.3529999999999998</v>
      </c>
      <c r="C20">
        <v>32.0289</v>
      </c>
      <c r="F20" s="1">
        <v>1.6</v>
      </c>
      <c r="G20">
        <v>6.5500999999999996</v>
      </c>
      <c r="H20">
        <v>29.776199999999999</v>
      </c>
      <c r="K20" s="1">
        <v>1.6</v>
      </c>
      <c r="L20">
        <v>2.714</v>
      </c>
      <c r="M20">
        <v>23.6493</v>
      </c>
      <c r="P20" s="1">
        <v>1.6</v>
      </c>
      <c r="Q20">
        <v>15.318099999999999</v>
      </c>
      <c r="R20">
        <v>46.506100000000004</v>
      </c>
      <c r="U20" s="1">
        <v>1.6</v>
      </c>
      <c r="V20">
        <v>5.4177</v>
      </c>
      <c r="W20">
        <v>3.6236000000000002</v>
      </c>
      <c r="Z20" s="1">
        <v>1.6</v>
      </c>
      <c r="AA20">
        <v>10.9427</v>
      </c>
      <c r="AB20">
        <v>2.7176999999999998</v>
      </c>
      <c r="AE20" s="1">
        <v>1.6</v>
      </c>
      <c r="AF20">
        <v>12.792999999999999</v>
      </c>
      <c r="AG20">
        <v>2.7724000000000002</v>
      </c>
      <c r="AJ20" s="1">
        <v>1.6</v>
      </c>
      <c r="AK20">
        <v>11.2035</v>
      </c>
      <c r="AL20">
        <v>2.8967999999999998</v>
      </c>
    </row>
    <row r="21" spans="1:38" x14ac:dyDescent="0.25">
      <c r="A21" s="1">
        <v>1.7</v>
      </c>
      <c r="B21">
        <v>6.3030999999999997</v>
      </c>
      <c r="C21">
        <v>30.274999999999999</v>
      </c>
      <c r="F21" s="1">
        <v>1.7</v>
      </c>
      <c r="G21">
        <v>24.855799999999999</v>
      </c>
      <c r="H21">
        <v>34.722799999999999</v>
      </c>
      <c r="K21" s="1">
        <v>1.7</v>
      </c>
      <c r="L21">
        <v>3.1718999999999999</v>
      </c>
      <c r="M21">
        <v>32.150799999999997</v>
      </c>
      <c r="P21" s="1">
        <v>1.7</v>
      </c>
      <c r="Q21">
        <v>4.8945999999999996</v>
      </c>
      <c r="R21">
        <v>10.1228</v>
      </c>
      <c r="U21" s="1">
        <v>1.7</v>
      </c>
      <c r="V21">
        <v>6.8730000000000002</v>
      </c>
      <c r="W21">
        <v>5.2510000000000003</v>
      </c>
      <c r="Z21" s="1">
        <v>1.7</v>
      </c>
      <c r="AA21">
        <v>10.398899999999999</v>
      </c>
      <c r="AB21">
        <v>3.3519999999999999</v>
      </c>
      <c r="AE21" s="1">
        <v>1.7</v>
      </c>
      <c r="AF21">
        <v>13.412100000000001</v>
      </c>
      <c r="AG21">
        <v>3.9594</v>
      </c>
      <c r="AJ21" s="1">
        <v>1.7</v>
      </c>
      <c r="AK21">
        <v>12.808199999999999</v>
      </c>
      <c r="AL21">
        <v>2.8715000000000002</v>
      </c>
    </row>
    <row r="22" spans="1:38" x14ac:dyDescent="0.25">
      <c r="A22" s="1">
        <v>1.8</v>
      </c>
      <c r="B22">
        <v>7.1444999999999999</v>
      </c>
      <c r="C22">
        <v>29.469200000000001</v>
      </c>
      <c r="F22" s="1">
        <v>1.8</v>
      </c>
      <c r="G22">
        <v>27.323899999999998</v>
      </c>
      <c r="H22">
        <v>35.0702</v>
      </c>
      <c r="K22" s="1">
        <v>1.8</v>
      </c>
      <c r="L22">
        <v>3.9699</v>
      </c>
      <c r="M22">
        <v>34.389400000000002</v>
      </c>
      <c r="P22" s="1">
        <v>1.8</v>
      </c>
      <c r="Q22">
        <v>7.8072999999999997</v>
      </c>
      <c r="R22">
        <v>12.0036</v>
      </c>
      <c r="U22" s="1">
        <v>1.8</v>
      </c>
      <c r="V22">
        <v>7.3631000000000002</v>
      </c>
      <c r="W22">
        <v>5.4843999999999999</v>
      </c>
      <c r="Z22" s="1">
        <v>1.8</v>
      </c>
      <c r="AA22">
        <v>17.485199999999999</v>
      </c>
      <c r="AB22">
        <v>15.197800000000001</v>
      </c>
      <c r="AE22" s="1">
        <v>1.8</v>
      </c>
      <c r="AF22">
        <v>13.241099999999999</v>
      </c>
      <c r="AG22">
        <v>2.649</v>
      </c>
      <c r="AJ22" s="1">
        <v>1.8</v>
      </c>
      <c r="AK22">
        <v>10.8254</v>
      </c>
      <c r="AL22">
        <v>3.8039000000000001</v>
      </c>
    </row>
    <row r="23" spans="1:38" x14ac:dyDescent="0.25">
      <c r="A23" s="1">
        <v>1.9</v>
      </c>
      <c r="B23">
        <v>10.3627</v>
      </c>
      <c r="C23">
        <v>40.154200000000003</v>
      </c>
      <c r="F23" s="1">
        <v>1.9</v>
      </c>
      <c r="G23">
        <v>12.5694</v>
      </c>
      <c r="H23">
        <v>35.862400000000001</v>
      </c>
      <c r="K23" s="1">
        <v>1.9</v>
      </c>
      <c r="L23">
        <v>4.8891</v>
      </c>
      <c r="M23">
        <v>38.6158</v>
      </c>
      <c r="P23" s="1">
        <v>1.9</v>
      </c>
      <c r="Q23">
        <v>10.0587</v>
      </c>
      <c r="R23">
        <v>9.9345999999999997</v>
      </c>
      <c r="U23" s="1">
        <v>1.9</v>
      </c>
      <c r="V23">
        <v>7.7264999999999997</v>
      </c>
      <c r="W23">
        <v>4.8930999999999996</v>
      </c>
      <c r="Z23" s="1">
        <v>1.9</v>
      </c>
      <c r="AA23">
        <v>12.3855</v>
      </c>
      <c r="AB23">
        <v>7.3060999999999998</v>
      </c>
      <c r="AE23" s="1">
        <v>1.9</v>
      </c>
      <c r="AF23">
        <v>10.8887</v>
      </c>
      <c r="AG23">
        <v>2.8361000000000001</v>
      </c>
      <c r="AJ23" s="1">
        <v>1.9</v>
      </c>
      <c r="AK23">
        <v>14.5054</v>
      </c>
      <c r="AL23">
        <v>3.4155000000000002</v>
      </c>
    </row>
    <row r="24" spans="1:38" x14ac:dyDescent="0.25">
      <c r="A24" s="1">
        <v>2</v>
      </c>
      <c r="B24">
        <v>15.9171</v>
      </c>
      <c r="C24">
        <v>38.2759</v>
      </c>
      <c r="F24" s="1">
        <v>2</v>
      </c>
      <c r="G24">
        <v>15.739100000000001</v>
      </c>
      <c r="H24">
        <v>33.551299999999998</v>
      </c>
      <c r="K24" s="1">
        <v>2</v>
      </c>
      <c r="L24">
        <v>3.5859000000000001</v>
      </c>
      <c r="M24">
        <v>30.934799999999999</v>
      </c>
      <c r="P24" s="1">
        <v>2</v>
      </c>
      <c r="Q24">
        <v>5.3609999999999998</v>
      </c>
      <c r="R24">
        <v>17.559100000000001</v>
      </c>
      <c r="U24" s="1">
        <v>2</v>
      </c>
      <c r="V24">
        <v>9.4244000000000003</v>
      </c>
      <c r="W24">
        <v>5.1604000000000001</v>
      </c>
      <c r="Z24" s="1">
        <v>2</v>
      </c>
      <c r="AA24">
        <v>27.9772</v>
      </c>
      <c r="AB24">
        <v>30.3794</v>
      </c>
      <c r="AE24" s="1">
        <v>2</v>
      </c>
      <c r="AF24">
        <v>4.7698999999999998</v>
      </c>
      <c r="AG24">
        <v>3.4617</v>
      </c>
      <c r="AJ24" s="1">
        <v>2</v>
      </c>
      <c r="AK24">
        <v>11.8017</v>
      </c>
      <c r="AL24">
        <v>3.5529999999999999</v>
      </c>
    </row>
    <row r="26" spans="1:38" x14ac:dyDescent="0.25">
      <c r="A26" s="1" t="s">
        <v>7</v>
      </c>
      <c r="B26">
        <f>AVERAGE(B5:B24)</f>
        <v>12.683110000000001</v>
      </c>
      <c r="C26">
        <f>AVERAGE(C5:C24)</f>
        <v>24.719990000000003</v>
      </c>
      <c r="F26" s="1" t="s">
        <v>7</v>
      </c>
      <c r="G26">
        <f>AVERAGE(G5:G24)</f>
        <v>11.720810000000002</v>
      </c>
      <c r="H26">
        <f>AVERAGE(H5:H24)</f>
        <v>14.142054999999999</v>
      </c>
      <c r="K26" s="1" t="s">
        <v>7</v>
      </c>
      <c r="L26">
        <f>AVERAGE(L5:L24)</f>
        <v>4.5737549999999993</v>
      </c>
      <c r="M26">
        <f>AVERAGE(M5:M24)</f>
        <v>21.602065</v>
      </c>
      <c r="P26" s="1" t="s">
        <v>7</v>
      </c>
      <c r="Q26">
        <f>AVERAGE(Q5:Q24)</f>
        <v>14.041900000000002</v>
      </c>
      <c r="R26">
        <f>AVERAGE(R5:R24)</f>
        <v>28.564129999999999</v>
      </c>
      <c r="U26" s="1" t="s">
        <v>7</v>
      </c>
      <c r="V26">
        <f>AVERAGE(V5:V24)</f>
        <v>6.0485650000000009</v>
      </c>
      <c r="W26">
        <f>AVERAGE(W5:W24)</f>
        <v>6.2453599999999998</v>
      </c>
      <c r="Z26" s="1" t="s">
        <v>7</v>
      </c>
      <c r="AA26">
        <f>AVERAGE(AA5:AA24)</f>
        <v>13.000495000000001</v>
      </c>
      <c r="AB26">
        <f>AVERAGE(AB5:AB24)</f>
        <v>5.2443500000000007</v>
      </c>
      <c r="AE26" s="1" t="s">
        <v>7</v>
      </c>
      <c r="AF26">
        <f>AVERAGE(AF5:AF24)</f>
        <v>11.680800000000001</v>
      </c>
      <c r="AG26">
        <f>AVERAGE(AG5:AG24)</f>
        <v>4.1060749999999997</v>
      </c>
      <c r="AJ26" s="1" t="s">
        <v>7</v>
      </c>
      <c r="AK26">
        <f>AVERAGE(AK5:AK24)</f>
        <v>11.492715</v>
      </c>
      <c r="AL26">
        <f>AVERAGE(AL5:AL24)</f>
        <v>3.0527399999999996</v>
      </c>
    </row>
    <row r="27" spans="1:38" x14ac:dyDescent="0.25">
      <c r="A27" s="1" t="s">
        <v>8</v>
      </c>
      <c r="B27">
        <f>STDEV(B5:B24)</f>
        <v>8.0570184611992346</v>
      </c>
      <c r="C27">
        <f>STDEV(C5:C24)</f>
        <v>10.699243441029887</v>
      </c>
      <c r="F27" s="1" t="s">
        <v>8</v>
      </c>
      <c r="G27">
        <f>STDEV(G5:G24)</f>
        <v>6.16081070501704</v>
      </c>
      <c r="H27">
        <f>STDEV(H5:H24)</f>
        <v>13.77745600558257</v>
      </c>
      <c r="K27" s="1" t="s">
        <v>8</v>
      </c>
      <c r="L27">
        <f>STDEV(L5:L24)</f>
        <v>1.4851571713653429</v>
      </c>
      <c r="M27">
        <f>STDEV(M5:M24)</f>
        <v>8.1547441178529869</v>
      </c>
      <c r="P27" s="1" t="s">
        <v>8</v>
      </c>
      <c r="Q27">
        <f>STDEV(Q5:Q24)</f>
        <v>8.568107376716716</v>
      </c>
      <c r="R27">
        <f>STDEV(R5:R24)</f>
        <v>15.509515661517041</v>
      </c>
      <c r="U27" s="1" t="s">
        <v>8</v>
      </c>
      <c r="V27">
        <f>STDEV(V5:V24)</f>
        <v>1.8647953679961764</v>
      </c>
      <c r="W27">
        <f>STDEV(W5:W24)</f>
        <v>2.5633930079199003</v>
      </c>
      <c r="Z27" s="1" t="s">
        <v>8</v>
      </c>
      <c r="AA27">
        <f>STDEV(AA5:AA24)</f>
        <v>3.9334011324705993</v>
      </c>
      <c r="AB27">
        <f>STDEV(AB5:AB24)</f>
        <v>6.5783228559693248</v>
      </c>
      <c r="AE27" s="1" t="s">
        <v>8</v>
      </c>
      <c r="AF27">
        <f>STDEV(AF5:AF24)</f>
        <v>3.6738192056481842</v>
      </c>
      <c r="AG27">
        <f>STDEV(AG5:AG24)</f>
        <v>1.9651651667226366</v>
      </c>
      <c r="AJ27" s="1" t="s">
        <v>8</v>
      </c>
      <c r="AK27">
        <f>STDEV(AK5:AK24)</f>
        <v>2.3795568909214162</v>
      </c>
      <c r="AL27">
        <f>STDEV(AL5:AL24)</f>
        <v>0.51779040506651886</v>
      </c>
    </row>
    <row r="28" spans="1:38" x14ac:dyDescent="0.25">
      <c r="A28" s="1" t="s">
        <v>9</v>
      </c>
      <c r="B28">
        <f>2*(B27)</f>
        <v>16.114036922398469</v>
      </c>
      <c r="C28">
        <f>2*(C27)</f>
        <v>21.398486882059775</v>
      </c>
      <c r="F28" s="1" t="s">
        <v>9</v>
      </c>
      <c r="G28">
        <f>2*(G27)</f>
        <v>12.32162141003408</v>
      </c>
      <c r="H28">
        <f>2*(H27)</f>
        <v>27.55491201116514</v>
      </c>
      <c r="K28" s="1" t="s">
        <v>9</v>
      </c>
      <c r="L28">
        <f>2*(L27)</f>
        <v>2.9703143427306857</v>
      </c>
      <c r="M28">
        <f>2*(M27)</f>
        <v>16.309488235705974</v>
      </c>
      <c r="P28" s="1" t="s">
        <v>9</v>
      </c>
      <c r="Q28">
        <f>2*(Q27)</f>
        <v>17.136214753433432</v>
      </c>
      <c r="R28">
        <f>2*(R27)</f>
        <v>31.019031323034081</v>
      </c>
      <c r="U28" s="1" t="s">
        <v>9</v>
      </c>
      <c r="V28">
        <f>2*(V27)</f>
        <v>3.7295907359923528</v>
      </c>
      <c r="W28">
        <f>2*(W27)</f>
        <v>5.1267860158398006</v>
      </c>
      <c r="Z28" s="1" t="s">
        <v>9</v>
      </c>
      <c r="AA28">
        <f>2*(AA27)</f>
        <v>7.8668022649411986</v>
      </c>
      <c r="AB28">
        <f>2*(AB27)</f>
        <v>13.15664571193865</v>
      </c>
      <c r="AE28" s="1" t="s">
        <v>9</v>
      </c>
      <c r="AF28">
        <f>2*(AF27)</f>
        <v>7.3476384112963684</v>
      </c>
      <c r="AG28">
        <f>2*(AG27)</f>
        <v>3.9303303334452733</v>
      </c>
      <c r="AJ28" s="1" t="s">
        <v>9</v>
      </c>
      <c r="AK28">
        <f>2*(AK27)</f>
        <v>4.7591137818428324</v>
      </c>
      <c r="AL28">
        <f>2*(AL27)</f>
        <v>1.0355808101330377</v>
      </c>
    </row>
    <row r="29" spans="1:38" x14ac:dyDescent="0.25">
      <c r="A29" s="1" t="s">
        <v>10</v>
      </c>
      <c r="B29">
        <f>B26+B28</f>
        <v>28.797146922398468</v>
      </c>
      <c r="C29">
        <f>C26+C28</f>
        <v>46.118476882059781</v>
      </c>
      <c r="F29" s="1" t="s">
        <v>10</v>
      </c>
      <c r="G29">
        <f>G26+G28</f>
        <v>24.042431410034084</v>
      </c>
      <c r="H29">
        <f>H26+H28</f>
        <v>41.696967011165142</v>
      </c>
      <c r="K29" s="1" t="s">
        <v>10</v>
      </c>
      <c r="L29">
        <f>L26+L28</f>
        <v>7.5440693427306851</v>
      </c>
      <c r="M29">
        <f>M26+M28</f>
        <v>37.911553235705973</v>
      </c>
      <c r="P29" s="1" t="s">
        <v>10</v>
      </c>
      <c r="Q29">
        <f>Q26+Q28</f>
        <v>31.178114753433434</v>
      </c>
      <c r="R29">
        <f>R26+R28</f>
        <v>59.583161323034076</v>
      </c>
      <c r="U29" s="1" t="s">
        <v>10</v>
      </c>
      <c r="V29">
        <f>V26+V28</f>
        <v>9.7781557359923532</v>
      </c>
      <c r="W29">
        <f>W26+W28</f>
        <v>11.3721460158398</v>
      </c>
      <c r="Z29" s="1" t="s">
        <v>10</v>
      </c>
      <c r="AA29">
        <f>AA26+AA28</f>
        <v>20.8672972649412</v>
      </c>
      <c r="AB29">
        <f>AB26+AB28</f>
        <v>18.400995711938648</v>
      </c>
      <c r="AE29" s="1" t="s">
        <v>10</v>
      </c>
      <c r="AF29">
        <f>AF26+AF28</f>
        <v>19.028438411296371</v>
      </c>
      <c r="AG29">
        <f>AG26+AG28</f>
        <v>8.0364053334452734</v>
      </c>
      <c r="AJ29" s="1" t="s">
        <v>10</v>
      </c>
      <c r="AK29">
        <f>AK26+AK28</f>
        <v>16.251828781842832</v>
      </c>
      <c r="AL29">
        <f>AL26+AL28</f>
        <v>4.0883208101330375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14.100999999999999</v>
      </c>
      <c r="K40">
        <f>AVERAGE(C4,H4,M4,R4,W4,AB4,AG4,AL4)</f>
        <v>13.032662500000001</v>
      </c>
      <c r="O40">
        <f>J41-J40</f>
        <v>0.24287499999999973</v>
      </c>
      <c r="P40">
        <f>K41-K40</f>
        <v>-2.2575250000000011</v>
      </c>
      <c r="R40" s="1">
        <v>0.1</v>
      </c>
      <c r="S40">
        <f>O40/J40*100</f>
        <v>1.7223955747819284</v>
      </c>
      <c r="T40">
        <f>P40/K40*100</f>
        <v>-17.322055259238095</v>
      </c>
      <c r="W40">
        <f>J40</f>
        <v>14.100999999999999</v>
      </c>
      <c r="X40">
        <f>K40</f>
        <v>13.032662500000001</v>
      </c>
      <c r="Y40">
        <f>S40</f>
        <v>1.7223955747819284</v>
      </c>
      <c r="Z40">
        <f>S41</f>
        <v>0.23030281540317418</v>
      </c>
      <c r="AA40">
        <f>S42</f>
        <v>-18.097652648748312</v>
      </c>
      <c r="AB40">
        <f>S43</f>
        <v>-21.873714630168067</v>
      </c>
      <c r="AC40">
        <f>S44</f>
        <v>-19.260690731153804</v>
      </c>
      <c r="AD40">
        <f>S45</f>
        <v>-25.286327210836106</v>
      </c>
      <c r="AE40">
        <f>S46</f>
        <v>2.1001170129778184</v>
      </c>
      <c r="AF40">
        <f>S47</f>
        <v>-31.771682859371676</v>
      </c>
      <c r="AG40">
        <f>S48</f>
        <v>-23.538578824196875</v>
      </c>
      <c r="AH40">
        <f>S49</f>
        <v>-35.503333096943472</v>
      </c>
      <c r="AI40">
        <f>S50</f>
        <v>-23.125221615488257</v>
      </c>
      <c r="AJ40">
        <f>S51</f>
        <v>-38.746365505992486</v>
      </c>
      <c r="AK40">
        <f>S52</f>
        <v>-40.220640380114894</v>
      </c>
      <c r="AL40">
        <f>S53</f>
        <v>-43.103769236224373</v>
      </c>
      <c r="AM40">
        <f>S54</f>
        <v>-49.996542798383089</v>
      </c>
      <c r="AN40">
        <f>S55</f>
        <v>-37.688727749804968</v>
      </c>
      <c r="AO40">
        <f>S56</f>
        <v>-26.673994752145241</v>
      </c>
      <c r="AP40">
        <f>S57</f>
        <v>-15.643925962697679</v>
      </c>
      <c r="AQ40">
        <f>S58</f>
        <v>-26.08148358272463</v>
      </c>
      <c r="AR40">
        <f>S59</f>
        <v>-16.16170838947593</v>
      </c>
      <c r="AS40">
        <f>T40</f>
        <v>-17.322055259238095</v>
      </c>
      <c r="AT40">
        <f>T41</f>
        <v>-1.4987344297452683</v>
      </c>
      <c r="AU40">
        <f>T42</f>
        <v>-13.816440040551967</v>
      </c>
      <c r="AV40">
        <f>T43</f>
        <v>-42.793922577217053</v>
      </c>
      <c r="AW40">
        <f>T44</f>
        <v>-28.979496706831775</v>
      </c>
      <c r="AX40">
        <f>T45</f>
        <v>-33.791157409316789</v>
      </c>
      <c r="AY40">
        <f>T46</f>
        <v>5.1954080756714083</v>
      </c>
      <c r="AZ40">
        <f>T47</f>
        <v>-11.047339712817717</v>
      </c>
      <c r="BA40">
        <f>T48</f>
        <v>-16.321300424989936</v>
      </c>
      <c r="BB40">
        <f>T49</f>
        <v>-27.481241841411908</v>
      </c>
      <c r="BC40">
        <f>T50</f>
        <v>16.623617775723105</v>
      </c>
      <c r="BD40">
        <f>T51</f>
        <v>1.4580673749512068</v>
      </c>
      <c r="BE40">
        <f>T52</f>
        <v>2.2454160843956319</v>
      </c>
      <c r="BF40">
        <f>T53</f>
        <v>33.865202141158832</v>
      </c>
      <c r="BG40">
        <f>T54</f>
        <v>17.588884849891564</v>
      </c>
      <c r="BH40">
        <f>T55</f>
        <v>38.086710984804547</v>
      </c>
      <c r="BI40">
        <f>T56</f>
        <v>17.69016883541639</v>
      </c>
      <c r="BJ40">
        <f>T57</f>
        <v>32.424494994787125</v>
      </c>
      <c r="BK40">
        <f>T58</f>
        <v>37.172469554858786</v>
      </c>
      <c r="BL40">
        <f>T59</f>
        <v>56.218654476780912</v>
      </c>
    </row>
    <row r="41" spans="9:64" x14ac:dyDescent="0.25">
      <c r="I41" s="1">
        <v>0.1</v>
      </c>
      <c r="J41">
        <f>AVERAGE(B5,G5,L5,Q5,V5,AA5,AF5,AK5)</f>
        <v>14.343874999999999</v>
      </c>
      <c r="K41">
        <f>AVERAGE(C5,H5,M5,R5,W5,AB5,AG5,AL5)</f>
        <v>10.7751375</v>
      </c>
      <c r="O41">
        <f>J42-J40</f>
        <v>3.2475000000001586E-2</v>
      </c>
      <c r="P41">
        <f>K42-K40</f>
        <v>-0.19532500000000041</v>
      </c>
      <c r="R41" s="1">
        <v>0.2</v>
      </c>
      <c r="S41">
        <f>O41/J40*100</f>
        <v>0.23030281540317418</v>
      </c>
      <c r="T41">
        <f>P41/K40*100</f>
        <v>-1.4987344297452683</v>
      </c>
    </row>
    <row r="42" spans="9:64" x14ac:dyDescent="0.25">
      <c r="I42" s="1">
        <v>0.2</v>
      </c>
      <c r="J42">
        <f>AVERAGE(B6,G6,L6,Q6,V6,AA6,AF6,AK6)</f>
        <v>14.133475000000001</v>
      </c>
      <c r="K42">
        <f>AVERAGE(C6,H6,M6,R6,W6,AB6,AG6,AL6)</f>
        <v>12.8373375</v>
      </c>
      <c r="O42">
        <f>J43-J40</f>
        <v>-2.5519499999999997</v>
      </c>
      <c r="P42">
        <f>K43-K40</f>
        <v>-1.800650000000001</v>
      </c>
      <c r="R42" s="1">
        <v>0.3</v>
      </c>
      <c r="S42">
        <f>O42/J40*100</f>
        <v>-18.097652648748312</v>
      </c>
      <c r="T42">
        <f>P42/K40*100</f>
        <v>-13.816440040551967</v>
      </c>
    </row>
    <row r="43" spans="9:64" x14ac:dyDescent="0.25">
      <c r="I43" s="1">
        <v>0.3</v>
      </c>
      <c r="J43">
        <f>AVERAGE(B7,G7,L7,Q7,V7,AA7,AF7,AK7)</f>
        <v>11.549049999999999</v>
      </c>
      <c r="K43">
        <f>AVERAGE(C7,H7,M7,R7,W7,AB7,AG7,AL7)</f>
        <v>11.2320125</v>
      </c>
      <c r="O43">
        <f>J44-J40</f>
        <v>-3.0844124999999991</v>
      </c>
      <c r="P43">
        <f>K44-K40</f>
        <v>-5.5771875000000009</v>
      </c>
      <c r="R43" s="1">
        <v>0.4</v>
      </c>
      <c r="S43">
        <f>O43/J40*100</f>
        <v>-21.873714630168067</v>
      </c>
      <c r="T43">
        <f>P43/K40*100</f>
        <v>-42.793922577217053</v>
      </c>
    </row>
    <row r="44" spans="9:64" x14ac:dyDescent="0.25">
      <c r="I44" s="1">
        <v>0.4</v>
      </c>
      <c r="J44">
        <f>AVERAGE(B8,G8,L8,Q8,V8,AA8,AF8,AK8)</f>
        <v>11.0165875</v>
      </c>
      <c r="K44">
        <f t="shared" ref="K43:K60" si="0">AVERAGE(C8,H8,M8,R8,W8,AB8,AG8,AL8)</f>
        <v>7.4554749999999999</v>
      </c>
      <c r="O44">
        <f>J45-J40</f>
        <v>-2.7159499999999976</v>
      </c>
      <c r="P44">
        <f>K45-K40</f>
        <v>-3.7767999999999997</v>
      </c>
      <c r="R44" s="1">
        <v>0.5</v>
      </c>
      <c r="S44">
        <f>O44/J40*100</f>
        <v>-19.260690731153804</v>
      </c>
      <c r="T44">
        <f>P44/K40*100</f>
        <v>-28.979496706831775</v>
      </c>
    </row>
    <row r="45" spans="9:64" x14ac:dyDescent="0.25">
      <c r="I45" s="1">
        <v>0.5</v>
      </c>
      <c r="J45">
        <f t="shared" ref="J45:J60" si="1">AVERAGE(B9,G9,L9,Q9,V9,AA9,AF9,AK9)</f>
        <v>11.385050000000001</v>
      </c>
      <c r="K45">
        <f t="shared" si="0"/>
        <v>9.255862500000001</v>
      </c>
      <c r="O45">
        <f>J46-J40</f>
        <v>-3.5656249999999989</v>
      </c>
      <c r="P45">
        <f>K46-K40</f>
        <v>-4.4038875000000015</v>
      </c>
      <c r="R45" s="1">
        <v>0.6</v>
      </c>
      <c r="S45">
        <f>O45/J40*100</f>
        <v>-25.286327210836106</v>
      </c>
      <c r="T45">
        <f>P45/K40*100</f>
        <v>-33.791157409316789</v>
      </c>
    </row>
    <row r="46" spans="9:64" x14ac:dyDescent="0.25">
      <c r="I46" s="1">
        <v>0.6</v>
      </c>
      <c r="J46">
        <f t="shared" si="1"/>
        <v>10.535375</v>
      </c>
      <c r="K46">
        <f t="shared" si="0"/>
        <v>8.6287749999999992</v>
      </c>
      <c r="O46">
        <f>J47-J40</f>
        <v>0.29613750000000216</v>
      </c>
      <c r="P46">
        <f>K47-K40</f>
        <v>0.67709999999999937</v>
      </c>
      <c r="R46" s="1">
        <v>0.7</v>
      </c>
      <c r="S46">
        <f>O46/J40*100</f>
        <v>2.1001170129778184</v>
      </c>
      <c r="T46">
        <f>P46/K40*100</f>
        <v>5.1954080756714083</v>
      </c>
    </row>
    <row r="47" spans="9:64" x14ac:dyDescent="0.25">
      <c r="I47" s="1">
        <v>0.7</v>
      </c>
      <c r="J47">
        <f t="shared" si="1"/>
        <v>14.397137500000001</v>
      </c>
      <c r="K47">
        <f t="shared" si="0"/>
        <v>13.7097625</v>
      </c>
      <c r="O47">
        <f>J48-J40</f>
        <v>-4.4801249999999992</v>
      </c>
      <c r="P47">
        <f>K48-K40</f>
        <v>-1.4397625000000023</v>
      </c>
      <c r="R47" s="1">
        <v>0.8</v>
      </c>
      <c r="S47">
        <f>O47/J40*100</f>
        <v>-31.771682859371676</v>
      </c>
      <c r="T47">
        <f>P47/K40*100</f>
        <v>-11.047339712817717</v>
      </c>
    </row>
    <row r="48" spans="9:64" x14ac:dyDescent="0.25">
      <c r="I48" s="1">
        <v>0.8</v>
      </c>
      <c r="J48">
        <f t="shared" si="1"/>
        <v>9.6208749999999998</v>
      </c>
      <c r="K48">
        <f t="shared" si="0"/>
        <v>11.592899999999998</v>
      </c>
      <c r="O48">
        <f>J49-J40</f>
        <v>-3.3191750000000013</v>
      </c>
      <c r="P48">
        <f>K49-K40</f>
        <v>-2.127100000000004</v>
      </c>
      <c r="R48" s="1">
        <v>0.9</v>
      </c>
      <c r="S48">
        <f>O48/J40*100</f>
        <v>-23.538578824196875</v>
      </c>
      <c r="T48">
        <f>P48/K40*100</f>
        <v>-16.321300424989936</v>
      </c>
    </row>
    <row r="49" spans="1:20" x14ac:dyDescent="0.25">
      <c r="I49" s="1">
        <v>0.9</v>
      </c>
      <c r="J49">
        <f t="shared" si="1"/>
        <v>10.781824999999998</v>
      </c>
      <c r="K49">
        <f t="shared" si="0"/>
        <v>10.905562499999997</v>
      </c>
      <c r="O49">
        <f>J50-J40</f>
        <v>-5.0063249999999986</v>
      </c>
      <c r="P49">
        <f>K50-K40</f>
        <v>-3.5815374999999996</v>
      </c>
      <c r="R49" s="1">
        <v>1</v>
      </c>
      <c r="S49">
        <f>O49/J40*100</f>
        <v>-35.503333096943472</v>
      </c>
      <c r="T49">
        <f>P49/K40*100</f>
        <v>-27.481241841411908</v>
      </c>
    </row>
    <row r="50" spans="1:20" x14ac:dyDescent="0.25">
      <c r="I50" s="1">
        <v>1</v>
      </c>
      <c r="J50">
        <f t="shared" si="1"/>
        <v>9.0946750000000005</v>
      </c>
      <c r="K50">
        <f t="shared" si="0"/>
        <v>9.4511250000000011</v>
      </c>
      <c r="O50">
        <f>J51-J40</f>
        <v>-3.2608874999999991</v>
      </c>
      <c r="P50">
        <f>K51-K40</f>
        <v>2.1664999999999992</v>
      </c>
      <c r="R50" s="1">
        <v>1.1000000000000001</v>
      </c>
      <c r="S50">
        <f>O50/J40*100</f>
        <v>-23.125221615488257</v>
      </c>
      <c r="T50">
        <f>P50/K40*100</f>
        <v>16.623617775723105</v>
      </c>
    </row>
    <row r="51" spans="1:20" x14ac:dyDescent="0.25">
      <c r="A51" t="s">
        <v>20</v>
      </c>
      <c r="I51" s="1">
        <v>1.1000000000000001</v>
      </c>
      <c r="J51">
        <f t="shared" si="1"/>
        <v>10.8401125</v>
      </c>
      <c r="K51">
        <f t="shared" si="0"/>
        <v>15.1991625</v>
      </c>
      <c r="O51">
        <f>J52-J40</f>
        <v>-5.4636250000000004</v>
      </c>
      <c r="P51">
        <f>K52-K40</f>
        <v>0.19002500000000033</v>
      </c>
      <c r="R51" s="1">
        <v>1.2</v>
      </c>
      <c r="S51">
        <f>O51/J40*100</f>
        <v>-38.746365505992486</v>
      </c>
      <c r="T51">
        <f>P51/K40*100</f>
        <v>1.4580673749512068</v>
      </c>
    </row>
    <row r="52" spans="1:20" x14ac:dyDescent="0.25">
      <c r="A52" t="s">
        <v>21</v>
      </c>
      <c r="I52" s="1">
        <v>1.2</v>
      </c>
      <c r="J52">
        <f t="shared" si="1"/>
        <v>8.6373749999999987</v>
      </c>
      <c r="K52">
        <f t="shared" si="0"/>
        <v>13.222687500000001</v>
      </c>
      <c r="O52">
        <f>J53-J40</f>
        <v>-5.6715125000000004</v>
      </c>
      <c r="P52">
        <f>K53-K40</f>
        <v>0.29263749999999789</v>
      </c>
      <c r="R52" s="1">
        <v>1.3</v>
      </c>
      <c r="S52">
        <f>O52/J40*100</f>
        <v>-40.220640380114894</v>
      </c>
      <c r="T52">
        <f>P52/K40*100</f>
        <v>2.2454160843956319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8.4294874999999987</v>
      </c>
      <c r="K53">
        <f t="shared" si="0"/>
        <v>13.325299999999999</v>
      </c>
      <c r="O53">
        <f>J54-J40</f>
        <v>-6.0780624999999979</v>
      </c>
      <c r="P53">
        <f>K54-K40</f>
        <v>4.4135375000000039</v>
      </c>
      <c r="R53" s="1">
        <v>1.4</v>
      </c>
      <c r="S53">
        <f>O53/J40*100</f>
        <v>-43.103769236224373</v>
      </c>
      <c r="T53">
        <f>P53/K40*100</f>
        <v>33.865202141158832</v>
      </c>
    </row>
    <row r="54" spans="1:20" x14ac:dyDescent="0.25">
      <c r="A54" s="1">
        <v>1</v>
      </c>
      <c r="B54">
        <f>B4</f>
        <v>26.258900000000001</v>
      </c>
      <c r="C54">
        <f>C4</f>
        <v>18.673200000000001</v>
      </c>
      <c r="I54" s="1">
        <v>1.4</v>
      </c>
      <c r="J54">
        <f t="shared" si="1"/>
        <v>8.0229375000000012</v>
      </c>
      <c r="K54">
        <f t="shared" si="0"/>
        <v>17.446200000000005</v>
      </c>
      <c r="O54">
        <f>J55-J40</f>
        <v>-7.0500124999999985</v>
      </c>
      <c r="P54">
        <f>K55-K40</f>
        <v>2.2922999999999991</v>
      </c>
      <c r="R54" s="1">
        <v>1.5</v>
      </c>
      <c r="S54">
        <f>O54/J40*100</f>
        <v>-49.996542798383089</v>
      </c>
      <c r="T54">
        <f>P54/K40*100</f>
        <v>17.588884849891564</v>
      </c>
    </row>
    <row r="55" spans="1:20" x14ac:dyDescent="0.25">
      <c r="A55" s="1">
        <v>2</v>
      </c>
      <c r="B55">
        <f>G4</f>
        <v>10.6021</v>
      </c>
      <c r="C55">
        <f>H4</f>
        <v>4.4324000000000003</v>
      </c>
      <c r="I55" s="1">
        <v>1.5</v>
      </c>
      <c r="J55">
        <f t="shared" si="1"/>
        <v>7.0509875000000006</v>
      </c>
      <c r="K55">
        <f t="shared" si="0"/>
        <v>15.3249625</v>
      </c>
      <c r="O55">
        <f>J56-J40</f>
        <v>-5.3144874999999985</v>
      </c>
      <c r="P55">
        <f>K56-K40</f>
        <v>4.9637125000000033</v>
      </c>
      <c r="R55" s="1">
        <v>1.6</v>
      </c>
      <c r="S55">
        <f>O55/J40*100</f>
        <v>-37.688727749804968</v>
      </c>
      <c r="T55">
        <f>P55/K40*100</f>
        <v>38.086710984804547</v>
      </c>
    </row>
    <row r="56" spans="1:20" x14ac:dyDescent="0.25">
      <c r="A56" s="1">
        <v>3</v>
      </c>
      <c r="B56">
        <f>L4</f>
        <v>5.7923999999999998</v>
      </c>
      <c r="C56">
        <f>M4</f>
        <v>15.591699999999999</v>
      </c>
      <c r="I56" s="1">
        <v>1.6</v>
      </c>
      <c r="J56">
        <f t="shared" si="1"/>
        <v>8.7865125000000006</v>
      </c>
      <c r="K56">
        <f t="shared" si="0"/>
        <v>17.996375000000004</v>
      </c>
      <c r="O56">
        <f>J57-J40</f>
        <v>-3.7613000000000003</v>
      </c>
      <c r="P56">
        <f>K57-K40</f>
        <v>2.3054999999999986</v>
      </c>
      <c r="R56" s="1">
        <v>1.7</v>
      </c>
      <c r="S56">
        <f>O56/J40*100</f>
        <v>-26.673994752145241</v>
      </c>
      <c r="T56">
        <f>P56/K40*100</f>
        <v>17.69016883541639</v>
      </c>
    </row>
    <row r="57" spans="1:20" x14ac:dyDescent="0.25">
      <c r="A57" s="1">
        <v>4</v>
      </c>
      <c r="B57">
        <f>Q4</f>
        <v>24.7118</v>
      </c>
      <c r="C57">
        <f>R4</f>
        <v>44.978400000000001</v>
      </c>
      <c r="I57" s="1">
        <v>1.7</v>
      </c>
      <c r="J57">
        <f t="shared" si="1"/>
        <v>10.339699999999999</v>
      </c>
      <c r="K57">
        <f t="shared" si="0"/>
        <v>15.338162499999999</v>
      </c>
      <c r="O57">
        <f>J58-J40</f>
        <v>-2.2059499999999996</v>
      </c>
      <c r="P57">
        <f>K58-K40</f>
        <v>4.2257749999999987</v>
      </c>
      <c r="R57" s="1">
        <v>1.8</v>
      </c>
      <c r="S57">
        <f>O57/J40*100</f>
        <v>-15.643925962697679</v>
      </c>
      <c r="T57">
        <f>P57/K40*100</f>
        <v>32.424494994787125</v>
      </c>
    </row>
    <row r="58" spans="1:20" x14ac:dyDescent="0.25">
      <c r="A58" s="1">
        <v>5</v>
      </c>
      <c r="B58">
        <f>V4</f>
        <v>8.7815999999999992</v>
      </c>
      <c r="C58">
        <f>W4</f>
        <v>7.8059000000000003</v>
      </c>
      <c r="I58" s="1">
        <v>1.8</v>
      </c>
      <c r="J58">
        <f t="shared" si="1"/>
        <v>11.895049999999999</v>
      </c>
      <c r="K58">
        <f t="shared" si="0"/>
        <v>17.258437499999999</v>
      </c>
      <c r="O58">
        <f>J59-J40</f>
        <v>-3.6777499999999996</v>
      </c>
      <c r="P58">
        <f>K59-K40</f>
        <v>4.8445624999999986</v>
      </c>
      <c r="R58" s="1">
        <v>1.9</v>
      </c>
      <c r="S58">
        <f>O58/J40*100</f>
        <v>-26.08148358272463</v>
      </c>
      <c r="T58">
        <f>P58/K40*100</f>
        <v>37.172469554858786</v>
      </c>
    </row>
    <row r="59" spans="1:20" x14ac:dyDescent="0.25">
      <c r="A59" s="1">
        <v>6</v>
      </c>
      <c r="B59">
        <f>AA4</f>
        <v>11.4351</v>
      </c>
      <c r="C59">
        <f>AB4</f>
        <v>3.827</v>
      </c>
      <c r="I59" s="1">
        <v>1.9</v>
      </c>
      <c r="J59">
        <f t="shared" si="1"/>
        <v>10.423249999999999</v>
      </c>
      <c r="K59">
        <f t="shared" si="0"/>
        <v>17.877224999999999</v>
      </c>
      <c r="O59">
        <f>J60-J40</f>
        <v>-2.2789625000000004</v>
      </c>
      <c r="P59">
        <f>K60-K40</f>
        <v>7.3267874999999982</v>
      </c>
      <c r="R59" s="1">
        <v>2</v>
      </c>
      <c r="S59">
        <f>O59/J40*100</f>
        <v>-16.16170838947593</v>
      </c>
      <c r="T59">
        <f>P59/K40*100</f>
        <v>56.218654476780912</v>
      </c>
    </row>
    <row r="60" spans="1:20" x14ac:dyDescent="0.25">
      <c r="A60" s="1">
        <v>7</v>
      </c>
      <c r="B60">
        <f>AF4</f>
        <v>12.930099999999999</v>
      </c>
      <c r="C60">
        <f>AG4</f>
        <v>5.6340000000000003</v>
      </c>
      <c r="I60" s="1">
        <v>2</v>
      </c>
      <c r="J60">
        <f>AVERAGE(B24,G24,L24,Q24,V24,AA24,AF24,AK24)</f>
        <v>11.822037499999999</v>
      </c>
      <c r="K60">
        <f>AVERAGE(C24,H24,M24,R24,W24,AB24,AG24,AL24)</f>
        <v>20.359449999999999</v>
      </c>
    </row>
    <row r="61" spans="1:20" x14ac:dyDescent="0.25">
      <c r="A61" s="1">
        <v>8</v>
      </c>
      <c r="B61">
        <f>AK4</f>
        <v>12.295999999999999</v>
      </c>
      <c r="C61">
        <f>AL4</f>
        <v>3.3187000000000002</v>
      </c>
    </row>
    <row r="63" spans="1:20" x14ac:dyDescent="0.25">
      <c r="A63" t="s">
        <v>22</v>
      </c>
      <c r="B63">
        <f>AVERAGE(B54:B61)</f>
        <v>14.100999999999999</v>
      </c>
      <c r="C63">
        <f>AVERAGE(C54:C61)</f>
        <v>13.032662500000001</v>
      </c>
    </row>
    <row r="64" spans="1:20" x14ac:dyDescent="0.25">
      <c r="A64" t="s">
        <v>8</v>
      </c>
      <c r="B64">
        <f>STDEV(B54:B61)</f>
        <v>7.3844509922636021</v>
      </c>
      <c r="C64">
        <f>STDEV(C54:C61)</f>
        <v>14.111917649575229</v>
      </c>
    </row>
    <row r="65" spans="1:3" x14ac:dyDescent="0.25">
      <c r="A65" t="s">
        <v>23</v>
      </c>
      <c r="B65">
        <f>1.5*B64</f>
        <v>11.076676488395403</v>
      </c>
      <c r="C65">
        <f>1.5*C64</f>
        <v>21.167876474362842</v>
      </c>
    </row>
    <row r="66" spans="1:3" x14ac:dyDescent="0.25">
      <c r="A66" t="s">
        <v>9</v>
      </c>
      <c r="B66">
        <f>2*B64</f>
        <v>14.768901984527204</v>
      </c>
      <c r="C66">
        <f>2*C64</f>
        <v>28.223835299150458</v>
      </c>
    </row>
    <row r="67" spans="1:3" x14ac:dyDescent="0.25">
      <c r="A67" t="s">
        <v>24</v>
      </c>
      <c r="B67">
        <f>B63+B65</f>
        <v>25.177676488395402</v>
      </c>
      <c r="C67">
        <f>C63+C65</f>
        <v>34.200538974362843</v>
      </c>
    </row>
    <row r="68" spans="1:3" x14ac:dyDescent="0.25">
      <c r="A68" t="s">
        <v>25</v>
      </c>
      <c r="B68">
        <f>B63+B66</f>
        <v>28.869901984527203</v>
      </c>
      <c r="C68">
        <f>C63+C66</f>
        <v>41.256497799150459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2014-03-27T04:57:13Z</dcterms:created>
  <dcterms:modified xsi:type="dcterms:W3CDTF">2014-03-27T04:58:00Z</dcterms:modified>
</cp:coreProperties>
</file>