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<sst xmlns="http://schemas.openxmlformats.org/spreadsheetml/2006/main" count="80" uniqueCount="26">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</sst>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13.2401</v>
      </c>
      <c r="C4">
        <v>3.2806000000000002</v>
      </c>
      <c r="F4" s="1">
        <v>429</v>
      </c>
      <c r="G4">
        <v>13.447100000000001</v>
      </c>
      <c r="H4">
        <v>3.4910999999999999</v>
      </c>
      <c r="K4" s="1">
        <v>429</v>
      </c>
      <c r="L4">
        <v>15.3756</v>
      </c>
      <c r="M4">
        <v>3.1151</v>
      </c>
      <c r="P4" s="1">
        <v>429</v>
      </c>
      <c r="Q4">
        <v>16.3583</v>
      </c>
      <c r="R4">
        <v>3.3685999999999998</v>
      </c>
      <c r="U4" s="1">
        <v>429</v>
      </c>
      <c r="V4">
        <v>13.890499999999999</v>
      </c>
      <c r="W4">
        <v>5.5871000000000004</v>
      </c>
      <c r="Z4" s="1">
        <v>429</v>
      </c>
      <c r="AA4">
        <v>14.5731</v>
      </c>
      <c r="AB4">
        <v>2.6985999999999999</v>
      </c>
      <c r="AE4" s="1">
        <v>429</v>
      </c>
      <c r="AF4">
        <v>9.9405000000000001</v>
      </c>
      <c r="AG4">
        <v>3.8027000000000002</v>
      </c>
      <c r="AJ4" s="1">
        <v>429</v>
      </c>
      <c r="AK4">
        <v>5.5743</v>
      </c>
      <c r="AL4">
        <v>8.2776999999999994</v>
      </c>
    </row>
    <row r="5" spans="1:38" x14ac:dyDescent="0.25">
      <c r="A5" s="1">
        <v>0.1</v>
      </c>
      <c r="B5">
        <v>13.648300000000001</v>
      </c>
      <c r="C5">
        <v>3.5988000000000002</v>
      </c>
      <c r="F5" s="1">
        <v>0.1</v>
      </c>
      <c r="G5">
        <v>14.346500000000001</v>
      </c>
      <c r="H5">
        <v>2.9674999999999998</v>
      </c>
      <c r="K5" s="1">
        <v>0.1</v>
      </c>
      <c r="L5">
        <v>16.623200000000001</v>
      </c>
      <c r="M5">
        <v>3.5467</v>
      </c>
      <c r="P5" s="1">
        <v>0.1</v>
      </c>
      <c r="Q5">
        <v>16.113099999999999</v>
      </c>
      <c r="R5">
        <v>2.9611000000000001</v>
      </c>
      <c r="U5" s="1">
        <v>0.1</v>
      </c>
      <c r="V5">
        <v>13.932700000000001</v>
      </c>
      <c r="W5">
        <v>4.6734999999999998</v>
      </c>
      <c r="Z5" s="1">
        <v>0.1</v>
      </c>
      <c r="AA5">
        <v>11.7646</v>
      </c>
      <c r="AB5">
        <v>3.3855</v>
      </c>
      <c r="AE5" s="1">
        <v>0.1</v>
      </c>
      <c r="AF5">
        <v>6.8686999999999996</v>
      </c>
      <c r="AG5">
        <v>3.2698</v>
      </c>
      <c r="AJ5" s="1">
        <v>0.1</v>
      </c>
      <c r="AK5">
        <v>5.8041999999999998</v>
      </c>
      <c r="AL5">
        <v>9.9505999999999997</v>
      </c>
    </row>
    <row r="6" spans="1:38" x14ac:dyDescent="0.25">
      <c r="A6" s="1">
        <v>0.2</v>
      </c>
      <c r="B6">
        <v>14.7819</v>
      </c>
      <c r="C6">
        <v>3.4807999999999999</v>
      </c>
      <c r="F6" s="1">
        <v>0.2</v>
      </c>
      <c r="G6">
        <v>14.083</v>
      </c>
      <c r="H6">
        <v>3.3477000000000001</v>
      </c>
      <c r="K6" s="1">
        <v>0.2</v>
      </c>
      <c r="L6">
        <v>15.0304</v>
      </c>
      <c r="M6">
        <v>4.2061000000000002</v>
      </c>
      <c r="P6" s="1">
        <v>0.2</v>
      </c>
      <c r="Q6">
        <v>15.7981</v>
      </c>
      <c r="R6">
        <v>3.3677000000000001</v>
      </c>
      <c r="U6" s="1">
        <v>0.2</v>
      </c>
      <c r="V6">
        <v>16.337499999999999</v>
      </c>
      <c r="W6">
        <v>3.4741</v>
      </c>
      <c r="Z6" s="1">
        <v>0.2</v>
      </c>
      <c r="AA6">
        <v>14.731199999999999</v>
      </c>
      <c r="AB6">
        <v>2.6271</v>
      </c>
      <c r="AE6" s="1">
        <v>0.2</v>
      </c>
      <c r="AF6">
        <v>6.4619999999999997</v>
      </c>
      <c r="AG6">
        <v>3.6185</v>
      </c>
      <c r="AJ6" s="1">
        <v>0.2</v>
      </c>
      <c r="AK6">
        <v>6.1131000000000002</v>
      </c>
      <c r="AL6">
        <v>7.9499000000000004</v>
      </c>
    </row>
    <row r="7" spans="1:38" x14ac:dyDescent="0.25">
      <c r="A7" s="1">
        <v>0.3</v>
      </c>
      <c r="B7">
        <v>11.843400000000001</v>
      </c>
      <c r="C7">
        <v>5.3220999999999998</v>
      </c>
      <c r="F7" s="1">
        <v>0.3</v>
      </c>
      <c r="G7">
        <v>14.079000000000001</v>
      </c>
      <c r="H7">
        <v>4.4452999999999996</v>
      </c>
      <c r="K7" s="1">
        <v>0.3</v>
      </c>
      <c r="L7">
        <v>14.3149</v>
      </c>
      <c r="M7">
        <v>2.7860999999999998</v>
      </c>
      <c r="P7" s="1">
        <v>0.3</v>
      </c>
      <c r="Q7">
        <v>16.1526</v>
      </c>
      <c r="R7">
        <v>3.5110999999999999</v>
      </c>
      <c r="U7" s="1">
        <v>0.3</v>
      </c>
      <c r="V7">
        <v>16.262499999999999</v>
      </c>
      <c r="W7">
        <v>3.4262999999999999</v>
      </c>
      <c r="Z7" s="1">
        <v>0.3</v>
      </c>
      <c r="AA7">
        <v>12.746600000000001</v>
      </c>
      <c r="AB7">
        <v>2.4426999999999999</v>
      </c>
      <c r="AE7" s="1">
        <v>0.3</v>
      </c>
      <c r="AF7">
        <v>5.4032</v>
      </c>
      <c r="AG7">
        <v>3.2269999999999999</v>
      </c>
      <c r="AJ7" s="1">
        <v>0.3</v>
      </c>
      <c r="AK7">
        <v>3.7746</v>
      </c>
      <c r="AL7">
        <v>10.8979</v>
      </c>
    </row>
    <row r="8" spans="1:38" x14ac:dyDescent="0.25">
      <c r="A8" s="1">
        <v>0.4</v>
      </c>
      <c r="B8">
        <v>14.351900000000001</v>
      </c>
      <c r="C8">
        <v>2.6309</v>
      </c>
      <c r="F8" s="1">
        <v>0.4</v>
      </c>
      <c r="G8">
        <v>14.643800000000001</v>
      </c>
      <c r="H8">
        <v>3.7557</v>
      </c>
      <c r="K8" s="1">
        <v>0.4</v>
      </c>
      <c r="L8">
        <v>15.710100000000001</v>
      </c>
      <c r="M8">
        <v>3.1964999999999999</v>
      </c>
      <c r="P8" s="1">
        <v>0.4</v>
      </c>
      <c r="Q8">
        <v>14.0116</v>
      </c>
      <c r="R8">
        <v>3.5074999999999998</v>
      </c>
      <c r="U8" s="1">
        <v>0.4</v>
      </c>
      <c r="V8">
        <v>14.135</v>
      </c>
      <c r="W8">
        <v>4.1379999999999999</v>
      </c>
      <c r="Z8" s="1">
        <v>0.4</v>
      </c>
      <c r="AA8">
        <v>15.6724</v>
      </c>
      <c r="AB8">
        <v>2.1469999999999998</v>
      </c>
      <c r="AE8" s="1">
        <v>0.4</v>
      </c>
      <c r="AF8">
        <v>5.8730000000000002</v>
      </c>
      <c r="AG8">
        <v>4.0256999999999996</v>
      </c>
      <c r="AJ8" s="1">
        <v>0.4</v>
      </c>
      <c r="AK8">
        <v>4.9762000000000004</v>
      </c>
      <c r="AL8">
        <v>6.7838000000000003</v>
      </c>
    </row>
    <row r="9" spans="1:38" x14ac:dyDescent="0.25">
      <c r="A9" s="1">
        <v>0.5</v>
      </c>
      <c r="B9">
        <v>18.9511</v>
      </c>
      <c r="C9">
        <v>3.1229</v>
      </c>
      <c r="F9" s="1">
        <v>0.5</v>
      </c>
      <c r="G9">
        <v>12.4572</v>
      </c>
      <c r="H9">
        <v>3.8938000000000001</v>
      </c>
      <c r="K9" s="1">
        <v>0.5</v>
      </c>
      <c r="L9">
        <v>12.6823</v>
      </c>
      <c r="M9">
        <v>3.2117</v>
      </c>
      <c r="P9" s="1">
        <v>0.5</v>
      </c>
      <c r="Q9">
        <v>13.3568</v>
      </c>
      <c r="R9">
        <v>3.9685000000000001</v>
      </c>
      <c r="U9" s="1">
        <v>0.5</v>
      </c>
      <c r="V9">
        <v>12.4231</v>
      </c>
      <c r="W9">
        <v>3.3344</v>
      </c>
      <c r="Z9" s="1">
        <v>0.5</v>
      </c>
      <c r="AA9">
        <v>11.1196</v>
      </c>
      <c r="AB9">
        <v>2.6429</v>
      </c>
      <c r="AE9" s="1">
        <v>0.5</v>
      </c>
      <c r="AF9">
        <v>7.3425000000000002</v>
      </c>
      <c r="AG9">
        <v>5.4770000000000003</v>
      </c>
      <c r="AJ9" s="1">
        <v>0.5</v>
      </c>
      <c r="AK9">
        <v>4.9812000000000003</v>
      </c>
      <c r="AL9">
        <v>10.8475</v>
      </c>
    </row>
    <row r="10" spans="1:38" x14ac:dyDescent="0.25">
      <c r="A10" s="1">
        <v>0.6</v>
      </c>
      <c r="B10">
        <v>13.025</v>
      </c>
      <c r="C10">
        <v>3.2368000000000001</v>
      </c>
      <c r="F10" s="1">
        <v>0.6</v>
      </c>
      <c r="G10">
        <v>10.7872</v>
      </c>
      <c r="H10">
        <v>3.2389999999999999</v>
      </c>
      <c r="K10" s="1">
        <v>0.6</v>
      </c>
      <c r="L10">
        <v>13.098100000000001</v>
      </c>
      <c r="M10">
        <v>3.1383000000000001</v>
      </c>
      <c r="P10" s="1">
        <v>0.6</v>
      </c>
      <c r="Q10">
        <v>13.554600000000001</v>
      </c>
      <c r="R10">
        <v>3.4169999999999998</v>
      </c>
      <c r="U10" s="1">
        <v>0.6</v>
      </c>
      <c r="V10">
        <v>13.571300000000001</v>
      </c>
      <c r="W10">
        <v>5.8296000000000001</v>
      </c>
      <c r="Z10" s="1">
        <v>0.6</v>
      </c>
      <c r="AA10">
        <v>14.2254</v>
      </c>
      <c r="AB10">
        <v>2.8207</v>
      </c>
      <c r="AE10" s="1">
        <v>0.6</v>
      </c>
      <c r="AF10">
        <v>5.7877000000000001</v>
      </c>
      <c r="AG10">
        <v>6.4695999999999998</v>
      </c>
      <c r="AJ10" s="1">
        <v>0.6</v>
      </c>
      <c r="AK10">
        <v>5.3962000000000003</v>
      </c>
      <c r="AL10">
        <v>8.9291</v>
      </c>
    </row>
    <row r="11" spans="1:38" x14ac:dyDescent="0.25">
      <c r="A11" s="1">
        <v>0.7</v>
      </c>
      <c r="B11">
        <v>15.594099999999999</v>
      </c>
      <c r="C11">
        <v>2.6941999999999999</v>
      </c>
      <c r="F11" s="1">
        <v>0.7</v>
      </c>
      <c r="G11">
        <v>12.484400000000001</v>
      </c>
      <c r="H11">
        <v>2.9022999999999999</v>
      </c>
      <c r="K11" s="1">
        <v>0.7</v>
      </c>
      <c r="L11">
        <v>15.4534</v>
      </c>
      <c r="M11">
        <v>2.6577000000000002</v>
      </c>
      <c r="P11" s="1">
        <v>0.7</v>
      </c>
      <c r="Q11">
        <v>17.224299999999999</v>
      </c>
      <c r="R11">
        <v>4.2045000000000003</v>
      </c>
      <c r="U11" s="1">
        <v>0.7</v>
      </c>
      <c r="V11">
        <v>11.157</v>
      </c>
      <c r="W11">
        <v>6.5670000000000002</v>
      </c>
      <c r="Z11" s="1">
        <v>0.7</v>
      </c>
      <c r="AA11">
        <v>14.2933</v>
      </c>
      <c r="AB11">
        <v>3.2902</v>
      </c>
      <c r="AE11" s="1">
        <v>0.7</v>
      </c>
      <c r="AF11">
        <v>3.4009999999999998</v>
      </c>
      <c r="AG11">
        <v>7.7664</v>
      </c>
      <c r="AJ11" s="1">
        <v>0.7</v>
      </c>
      <c r="AK11">
        <v>6.1688999999999998</v>
      </c>
      <c r="AL11">
        <v>5.2232000000000003</v>
      </c>
    </row>
    <row r="12" spans="1:38" x14ac:dyDescent="0.25">
      <c r="A12" s="1">
        <v>0.8</v>
      </c>
      <c r="B12">
        <v>17.2013</v>
      </c>
      <c r="C12">
        <v>3.4064000000000001</v>
      </c>
      <c r="F12" s="1">
        <v>0.8</v>
      </c>
      <c r="G12">
        <v>14.2629</v>
      </c>
      <c r="H12">
        <v>2.4434999999999998</v>
      </c>
      <c r="K12" s="1">
        <v>0.8</v>
      </c>
      <c r="L12">
        <v>13.026999999999999</v>
      </c>
      <c r="M12">
        <v>3.1187</v>
      </c>
      <c r="P12" s="1">
        <v>0.8</v>
      </c>
      <c r="Q12">
        <v>11.184100000000001</v>
      </c>
      <c r="R12">
        <v>3.3203999999999998</v>
      </c>
      <c r="U12" s="1">
        <v>0.8</v>
      </c>
      <c r="V12">
        <v>14.3751</v>
      </c>
      <c r="W12">
        <v>6.3990999999999998</v>
      </c>
      <c r="Z12" s="1">
        <v>0.8</v>
      </c>
      <c r="AA12">
        <v>13.575799999999999</v>
      </c>
      <c r="AB12">
        <v>2.3694999999999999</v>
      </c>
      <c r="AE12" s="1">
        <v>0.8</v>
      </c>
      <c r="AF12">
        <v>4.5595999999999997</v>
      </c>
      <c r="AG12">
        <v>7.4410999999999996</v>
      </c>
      <c r="AJ12" s="1">
        <v>0.8</v>
      </c>
      <c r="AK12">
        <v>7.8703000000000003</v>
      </c>
      <c r="AL12">
        <v>3.9382999999999999</v>
      </c>
    </row>
    <row r="13" spans="1:38" x14ac:dyDescent="0.25">
      <c r="A13" s="1">
        <v>0.9</v>
      </c>
      <c r="B13">
        <v>15.3596</v>
      </c>
      <c r="C13">
        <v>3.2315</v>
      </c>
      <c r="F13" s="1">
        <v>0.9</v>
      </c>
      <c r="G13">
        <v>15.013500000000001</v>
      </c>
      <c r="H13">
        <v>3.0112999999999999</v>
      </c>
      <c r="K13" s="1">
        <v>0.9</v>
      </c>
      <c r="L13">
        <v>13.777900000000001</v>
      </c>
      <c r="M13">
        <v>4.0298999999999996</v>
      </c>
      <c r="P13" s="1">
        <v>0.9</v>
      </c>
      <c r="Q13">
        <v>13.189399999999999</v>
      </c>
      <c r="R13">
        <v>3.6204999999999998</v>
      </c>
      <c r="U13" s="1">
        <v>0.9</v>
      </c>
      <c r="V13">
        <v>9.8780000000000001</v>
      </c>
      <c r="W13">
        <v>6.3141999999999996</v>
      </c>
      <c r="Z13" s="1">
        <v>0.9</v>
      </c>
      <c r="AA13">
        <v>12.985099999999999</v>
      </c>
      <c r="AB13">
        <v>2.5133999999999999</v>
      </c>
      <c r="AE13" s="1">
        <v>0.9</v>
      </c>
      <c r="AF13">
        <v>4.0038</v>
      </c>
      <c r="AG13">
        <v>7.9187000000000003</v>
      </c>
      <c r="AJ13" s="1">
        <v>0.9</v>
      </c>
      <c r="AK13">
        <v>6.9588000000000001</v>
      </c>
      <c r="AL13">
        <v>2.9792000000000001</v>
      </c>
    </row>
    <row r="14" spans="1:38" x14ac:dyDescent="0.25">
      <c r="A14" s="1">
        <v>1</v>
      </c>
      <c r="B14">
        <v>15.5648</v>
      </c>
      <c r="C14">
        <v>3.8220999999999998</v>
      </c>
      <c r="F14" s="1">
        <v>1</v>
      </c>
      <c r="G14">
        <v>11.714600000000001</v>
      </c>
      <c r="H14">
        <v>3.13</v>
      </c>
      <c r="K14" s="1">
        <v>1</v>
      </c>
      <c r="L14">
        <v>10.7902</v>
      </c>
      <c r="M14">
        <v>3.9946000000000002</v>
      </c>
      <c r="P14" s="1">
        <v>1</v>
      </c>
      <c r="Q14">
        <v>11.9026</v>
      </c>
      <c r="R14">
        <v>3.3271000000000002</v>
      </c>
      <c r="U14" s="1">
        <v>1</v>
      </c>
      <c r="V14">
        <v>10.227399999999999</v>
      </c>
      <c r="W14">
        <v>6.9873000000000003</v>
      </c>
      <c r="Z14" s="1">
        <v>1</v>
      </c>
      <c r="AA14">
        <v>13.161</v>
      </c>
      <c r="AB14">
        <v>2.8525999999999998</v>
      </c>
      <c r="AE14" s="1">
        <v>1</v>
      </c>
      <c r="AF14">
        <v>8.3609000000000009</v>
      </c>
      <c r="AG14">
        <v>11.7684</v>
      </c>
      <c r="AJ14" s="1">
        <v>1</v>
      </c>
      <c r="AK14">
        <v>7.4650999999999996</v>
      </c>
      <c r="AL14">
        <v>3.2991000000000001</v>
      </c>
    </row>
    <row r="15" spans="1:38" x14ac:dyDescent="0.25">
      <c r="A15" s="1">
        <v>1.1000000000000001</v>
      </c>
      <c r="B15">
        <v>15.335100000000001</v>
      </c>
      <c r="C15">
        <v>2.8856000000000002</v>
      </c>
      <c r="F15" s="1">
        <v>1.1000000000000001</v>
      </c>
      <c r="G15">
        <v>13.6976</v>
      </c>
      <c r="H15">
        <v>4.0895000000000001</v>
      </c>
      <c r="K15" s="1">
        <v>1.1000000000000001</v>
      </c>
      <c r="L15">
        <v>14.107699999999999</v>
      </c>
      <c r="M15">
        <v>2.9310999999999998</v>
      </c>
      <c r="P15" s="1">
        <v>1.1000000000000001</v>
      </c>
      <c r="Q15">
        <v>13.457100000000001</v>
      </c>
      <c r="R15">
        <v>6.1726999999999999</v>
      </c>
      <c r="U15" s="1">
        <v>1.1000000000000001</v>
      </c>
      <c r="V15">
        <v>11.133100000000001</v>
      </c>
      <c r="W15">
        <v>10.3704</v>
      </c>
      <c r="Z15" s="1">
        <v>1.1000000000000001</v>
      </c>
      <c r="AA15">
        <v>15.7415</v>
      </c>
      <c r="AB15">
        <v>3.5425</v>
      </c>
      <c r="AE15" s="1">
        <v>1.1000000000000001</v>
      </c>
      <c r="AF15">
        <v>7.1657000000000002</v>
      </c>
      <c r="AG15">
        <v>7.0103999999999997</v>
      </c>
      <c r="AJ15" s="1">
        <v>1.1000000000000001</v>
      </c>
      <c r="AK15">
        <v>7.9638</v>
      </c>
      <c r="AL15">
        <v>2.8801000000000001</v>
      </c>
    </row>
    <row r="16" spans="1:38" x14ac:dyDescent="0.25">
      <c r="A16" s="1">
        <v>1.2</v>
      </c>
      <c r="B16">
        <v>12.710800000000001</v>
      </c>
      <c r="C16">
        <v>3.1791999999999998</v>
      </c>
      <c r="F16" s="1">
        <v>1.2</v>
      </c>
      <c r="G16">
        <v>14.2896</v>
      </c>
      <c r="H16">
        <v>2.8382999999999998</v>
      </c>
      <c r="K16" s="1">
        <v>1.2</v>
      </c>
      <c r="L16">
        <v>14.1753</v>
      </c>
      <c r="M16">
        <v>3.3845000000000001</v>
      </c>
      <c r="P16" s="1">
        <v>1.2</v>
      </c>
      <c r="Q16">
        <v>12.956</v>
      </c>
      <c r="R16">
        <v>4.1284000000000001</v>
      </c>
      <c r="U16" s="1">
        <v>1.2</v>
      </c>
      <c r="V16">
        <v>12.553100000000001</v>
      </c>
      <c r="W16">
        <v>5.7176999999999998</v>
      </c>
      <c r="Z16" s="1">
        <v>1.2</v>
      </c>
      <c r="AA16">
        <v>10.6496</v>
      </c>
      <c r="AB16">
        <v>3.0472999999999999</v>
      </c>
      <c r="AE16" s="1">
        <v>1.2</v>
      </c>
      <c r="AF16">
        <v>4.8396999999999997</v>
      </c>
      <c r="AG16">
        <v>7.4358000000000004</v>
      </c>
      <c r="AJ16" s="1">
        <v>1.2</v>
      </c>
      <c r="AK16">
        <v>6.4424000000000001</v>
      </c>
      <c r="AL16">
        <v>2.7694999999999999</v>
      </c>
    </row>
    <row r="17" spans="1:38" x14ac:dyDescent="0.25">
      <c r="A17" s="1">
        <v>1.3</v>
      </c>
      <c r="B17">
        <v>13.586</v>
      </c>
      <c r="C17">
        <v>3.5444</v>
      </c>
      <c r="F17" s="1">
        <v>1.3</v>
      </c>
      <c r="G17">
        <v>12.413600000000001</v>
      </c>
      <c r="H17">
        <v>3.1934999999999998</v>
      </c>
      <c r="K17" s="1">
        <v>1.3</v>
      </c>
      <c r="L17">
        <v>10.9</v>
      </c>
      <c r="M17">
        <v>2.9302000000000001</v>
      </c>
      <c r="P17" s="1">
        <v>1.3</v>
      </c>
      <c r="Q17">
        <v>12.5206</v>
      </c>
      <c r="R17">
        <v>3.6993</v>
      </c>
      <c r="U17" s="1">
        <v>1.3</v>
      </c>
      <c r="V17">
        <v>13.643800000000001</v>
      </c>
      <c r="W17">
        <v>6.3623000000000003</v>
      </c>
      <c r="Z17" s="1">
        <v>1.3</v>
      </c>
      <c r="AA17">
        <v>10.5724</v>
      </c>
      <c r="AB17">
        <v>3.0019</v>
      </c>
      <c r="AE17" s="1">
        <v>1.3</v>
      </c>
      <c r="AF17">
        <v>7.4383999999999997</v>
      </c>
      <c r="AG17">
        <v>7.0388000000000002</v>
      </c>
      <c r="AJ17" s="1">
        <v>1.3</v>
      </c>
      <c r="AK17">
        <v>6.7035999999999998</v>
      </c>
      <c r="AL17">
        <v>3.2139000000000002</v>
      </c>
    </row>
    <row r="18" spans="1:38" x14ac:dyDescent="0.25">
      <c r="A18" s="1">
        <v>1.4</v>
      </c>
      <c r="B18">
        <v>10.1355</v>
      </c>
      <c r="C18">
        <v>3.3923999999999999</v>
      </c>
      <c r="F18" s="1">
        <v>1.4</v>
      </c>
      <c r="G18">
        <v>9.66</v>
      </c>
      <c r="H18">
        <v>3.7484999999999999</v>
      </c>
      <c r="K18" s="1">
        <v>1.4</v>
      </c>
      <c r="L18">
        <v>11.645799999999999</v>
      </c>
      <c r="M18">
        <v>3.6021000000000001</v>
      </c>
      <c r="P18" s="1">
        <v>1.4</v>
      </c>
      <c r="Q18">
        <v>14.4048</v>
      </c>
      <c r="R18">
        <v>3.7299000000000002</v>
      </c>
      <c r="U18" s="1">
        <v>1.4</v>
      </c>
      <c r="V18">
        <v>16.135300000000001</v>
      </c>
      <c r="W18">
        <v>10.312099999999999</v>
      </c>
      <c r="Z18" s="1">
        <v>1.4</v>
      </c>
      <c r="AA18">
        <v>10.714700000000001</v>
      </c>
      <c r="AB18">
        <v>3.2252000000000001</v>
      </c>
      <c r="AE18" s="1">
        <v>1.4</v>
      </c>
      <c r="AF18">
        <v>8.1950000000000003</v>
      </c>
      <c r="AG18">
        <v>9.5833999999999993</v>
      </c>
      <c r="AJ18" s="1">
        <v>1.4</v>
      </c>
      <c r="AK18">
        <v>4.9687999999999999</v>
      </c>
      <c r="AL18">
        <v>3.3043</v>
      </c>
    </row>
    <row r="19" spans="1:38" x14ac:dyDescent="0.25">
      <c r="A19" s="1">
        <v>1.5</v>
      </c>
      <c r="B19">
        <v>11.9368</v>
      </c>
      <c r="C19">
        <v>3.1896</v>
      </c>
      <c r="F19" s="1">
        <v>1.5</v>
      </c>
      <c r="G19">
        <v>11.9077</v>
      </c>
      <c r="H19">
        <v>3.3569</v>
      </c>
      <c r="K19" s="1">
        <v>1.5</v>
      </c>
      <c r="L19">
        <v>13.9823</v>
      </c>
      <c r="M19">
        <v>3.2214999999999998</v>
      </c>
      <c r="P19" s="1">
        <v>1.5</v>
      </c>
      <c r="Q19">
        <v>13.6264</v>
      </c>
      <c r="R19">
        <v>5.3266</v>
      </c>
      <c r="U19" s="1">
        <v>1.5</v>
      </c>
      <c r="V19">
        <v>12.4307</v>
      </c>
      <c r="W19">
        <v>8.125</v>
      </c>
      <c r="Z19" s="1">
        <v>1.5</v>
      </c>
      <c r="AA19">
        <v>10.535399999999999</v>
      </c>
      <c r="AB19">
        <v>5.5137</v>
      </c>
      <c r="AE19" s="1">
        <v>1.5</v>
      </c>
      <c r="AF19">
        <v>8.1043000000000003</v>
      </c>
      <c r="AG19">
        <v>7.4664000000000001</v>
      </c>
      <c r="AJ19" s="1">
        <v>1.5</v>
      </c>
      <c r="AK19">
        <v>8.0332000000000008</v>
      </c>
      <c r="AL19">
        <v>2.8298999999999999</v>
      </c>
    </row>
    <row r="20" spans="1:38" x14ac:dyDescent="0.25">
      <c r="A20" s="1">
        <v>1.6</v>
      </c>
      <c r="B20">
        <v>13.0426</v>
      </c>
      <c r="C20">
        <v>3.1385000000000001</v>
      </c>
      <c r="F20" s="1">
        <v>1.6</v>
      </c>
      <c r="G20">
        <v>9.8279999999999994</v>
      </c>
      <c r="H20">
        <v>3.1905999999999999</v>
      </c>
      <c r="K20" s="1">
        <v>1.6</v>
      </c>
      <c r="L20">
        <v>12.074299999999999</v>
      </c>
      <c r="M20">
        <v>2.6818</v>
      </c>
      <c r="P20" s="1">
        <v>1.6</v>
      </c>
      <c r="Q20">
        <v>11.6943</v>
      </c>
      <c r="R20">
        <v>5.3483000000000001</v>
      </c>
      <c r="U20" s="1">
        <v>1.6</v>
      </c>
      <c r="V20">
        <v>18.648099999999999</v>
      </c>
      <c r="W20">
        <v>14.5007</v>
      </c>
      <c r="Z20" s="1">
        <v>1.6</v>
      </c>
      <c r="AA20">
        <v>14.1241</v>
      </c>
      <c r="AB20">
        <v>3.1509999999999998</v>
      </c>
      <c r="AE20" s="1">
        <v>1.6</v>
      </c>
      <c r="AF20">
        <v>11.380800000000001</v>
      </c>
      <c r="AG20">
        <v>7.5481999999999996</v>
      </c>
      <c r="AJ20" s="1">
        <v>1.6</v>
      </c>
      <c r="AK20">
        <v>8.5056999999999992</v>
      </c>
      <c r="AL20">
        <v>2.3201999999999998</v>
      </c>
    </row>
    <row r="21" spans="1:38" x14ac:dyDescent="0.25">
      <c r="A21" s="1">
        <v>1.7</v>
      </c>
      <c r="B21">
        <v>15.533799999999999</v>
      </c>
      <c r="C21">
        <v>2.8986000000000001</v>
      </c>
      <c r="F21" s="1">
        <v>1.7</v>
      </c>
      <c r="G21">
        <v>13.417</v>
      </c>
      <c r="H21">
        <v>3.0830000000000002</v>
      </c>
      <c r="K21" s="1">
        <v>1.7</v>
      </c>
      <c r="L21">
        <v>14.0686</v>
      </c>
      <c r="M21">
        <v>3.8191000000000002</v>
      </c>
      <c r="P21" s="1">
        <v>1.7</v>
      </c>
      <c r="Q21">
        <v>15.077400000000001</v>
      </c>
      <c r="R21">
        <v>5.7504</v>
      </c>
      <c r="U21" s="1">
        <v>1.7</v>
      </c>
      <c r="V21">
        <v>15.6402</v>
      </c>
      <c r="W21">
        <v>10.4191</v>
      </c>
      <c r="Z21" s="1">
        <v>1.7</v>
      </c>
      <c r="AA21">
        <v>11.554</v>
      </c>
      <c r="AB21">
        <v>3.0139999999999998</v>
      </c>
      <c r="AE21" s="1">
        <v>1.7</v>
      </c>
      <c r="AF21">
        <v>12.0589</v>
      </c>
      <c r="AG21">
        <v>7.4824000000000002</v>
      </c>
      <c r="AJ21" s="1">
        <v>1.7</v>
      </c>
      <c r="AK21">
        <v>10.0161</v>
      </c>
      <c r="AL21">
        <v>3.1958000000000002</v>
      </c>
    </row>
    <row r="22" spans="1:38" x14ac:dyDescent="0.25">
      <c r="A22" s="1">
        <v>1.8</v>
      </c>
      <c r="B22">
        <v>16.217199999999998</v>
      </c>
      <c r="C22">
        <v>4.0991999999999997</v>
      </c>
      <c r="F22" s="1">
        <v>1.8</v>
      </c>
      <c r="G22">
        <v>14.226100000000001</v>
      </c>
      <c r="H22">
        <v>3.4357000000000002</v>
      </c>
      <c r="K22" s="1">
        <v>1.8</v>
      </c>
      <c r="L22">
        <v>10.465299999999999</v>
      </c>
      <c r="M22">
        <v>2.8412000000000002</v>
      </c>
      <c r="P22" s="1">
        <v>1.8</v>
      </c>
      <c r="Q22">
        <v>13.574400000000001</v>
      </c>
      <c r="R22">
        <v>4.0129999999999999</v>
      </c>
      <c r="U22" s="1">
        <v>1.8</v>
      </c>
      <c r="V22">
        <v>16.797000000000001</v>
      </c>
      <c r="W22">
        <v>11.473599999999999</v>
      </c>
      <c r="Z22" s="1">
        <v>1.8</v>
      </c>
      <c r="AA22">
        <v>11.507199999999999</v>
      </c>
      <c r="AB22">
        <v>2.9094000000000002</v>
      </c>
      <c r="AE22" s="1">
        <v>1.8</v>
      </c>
      <c r="AF22">
        <v>8.8363999999999994</v>
      </c>
      <c r="AG22">
        <v>6.6185999999999998</v>
      </c>
      <c r="AJ22" s="1">
        <v>1.8</v>
      </c>
      <c r="AK22">
        <v>12.2027</v>
      </c>
      <c r="AL22">
        <v>3.3740999999999999</v>
      </c>
    </row>
    <row r="23" spans="1:38" x14ac:dyDescent="0.25">
      <c r="A23" s="1">
        <v>1.9</v>
      </c>
      <c r="B23">
        <v>16.9176</v>
      </c>
      <c r="C23">
        <v>3.5964</v>
      </c>
      <c r="F23" s="1">
        <v>1.9</v>
      </c>
      <c r="G23">
        <v>11.729100000000001</v>
      </c>
      <c r="H23">
        <v>4.3551000000000002</v>
      </c>
      <c r="K23" s="1">
        <v>1.9</v>
      </c>
      <c r="L23">
        <v>14.6358</v>
      </c>
      <c r="M23">
        <v>3.3233000000000001</v>
      </c>
      <c r="P23" s="1">
        <v>1.9</v>
      </c>
      <c r="Q23">
        <v>15.791399999999999</v>
      </c>
      <c r="R23">
        <v>5.7159000000000004</v>
      </c>
      <c r="U23" s="1">
        <v>1.9</v>
      </c>
      <c r="V23">
        <v>15.3622</v>
      </c>
      <c r="W23">
        <v>10.1496</v>
      </c>
      <c r="Z23" s="1">
        <v>1.9</v>
      </c>
      <c r="AA23">
        <v>11.996700000000001</v>
      </c>
      <c r="AB23">
        <v>2.7532000000000001</v>
      </c>
      <c r="AE23" s="1">
        <v>1.9</v>
      </c>
      <c r="AF23">
        <v>9.3242999999999991</v>
      </c>
      <c r="AG23">
        <v>5.9408000000000003</v>
      </c>
      <c r="AJ23" s="1">
        <v>1.9</v>
      </c>
      <c r="AK23">
        <v>9.4824999999999999</v>
      </c>
      <c r="AL23">
        <v>3.9872000000000001</v>
      </c>
    </row>
    <row r="24" spans="1:38" x14ac:dyDescent="0.25">
      <c r="A24" s="1">
        <v>2</v>
      </c>
      <c r="B24">
        <v>14.894299999999999</v>
      </c>
      <c r="C24">
        <v>2.6537000000000002</v>
      </c>
      <c r="F24" s="1">
        <v>2</v>
      </c>
      <c r="G24">
        <v>9.9271999999999991</v>
      </c>
      <c r="H24">
        <v>3.2547999999999999</v>
      </c>
      <c r="K24" s="1">
        <v>2</v>
      </c>
      <c r="L24">
        <v>14.7934</v>
      </c>
      <c r="M24">
        <v>3.0876000000000001</v>
      </c>
      <c r="P24" s="1">
        <v>2</v>
      </c>
      <c r="Q24">
        <v>13.7906</v>
      </c>
      <c r="R24">
        <v>4.7335000000000003</v>
      </c>
      <c r="U24" s="1">
        <v>2</v>
      </c>
      <c r="V24">
        <v>10.493499999999999</v>
      </c>
      <c r="W24">
        <v>10.737500000000001</v>
      </c>
      <c r="Z24" s="1">
        <v>2</v>
      </c>
      <c r="AA24">
        <v>11.486000000000001</v>
      </c>
      <c r="AB24">
        <v>2.5716000000000001</v>
      </c>
      <c r="AE24" s="1">
        <v>2</v>
      </c>
      <c r="AF24">
        <v>12.3954</v>
      </c>
      <c r="AG24">
        <v>8.3000000000000007</v>
      </c>
      <c r="AJ24" s="1">
        <v>2</v>
      </c>
      <c r="AK24">
        <v>10.410399999999999</v>
      </c>
      <c r="AL24">
        <v>2.9295</v>
      </c>
    </row>
    <row r="26" spans="1:38" x14ac:dyDescent="0.25">
      <c r="A26" s="1" t="s">
        <v>7</v>
      </c>
      <c r="B26">
        <f>AVERAGE(B5:B24)</f>
        <v>14.531555000000001</v>
      </c>
      <c r="C26">
        <f>AVERAGE(C5:C24)</f>
        <v>3.3562050000000005</v>
      </c>
      <c r="F26" s="1" t="s">
        <v>7</v>
      </c>
      <c r="G26">
        <f>AVERAGE(G5:G24)</f>
        <v>12.7484</v>
      </c>
      <c r="H26">
        <f>AVERAGE(H5:H24)</f>
        <v>3.3841000000000001</v>
      </c>
      <c r="K26" s="1" t="s">
        <v>7</v>
      </c>
      <c r="L26">
        <f>AVERAGE(L5:L24)</f>
        <v>13.567800000000002</v>
      </c>
      <c r="M26">
        <f>AVERAGE(M5:M24)</f>
        <v>3.2854350000000005</v>
      </c>
      <c r="P26" s="1" t="s">
        <v>7</v>
      </c>
      <c r="Q26">
        <f>AVERAGE(Q5:Q24)</f>
        <v>13.969009999999997</v>
      </c>
      <c r="R26">
        <f>AVERAGE(R5:R24)</f>
        <v>4.1911700000000014</v>
      </c>
      <c r="U26" s="1" t="s">
        <v>7</v>
      </c>
      <c r="V26">
        <f>AVERAGE(V5:V24)</f>
        <v>13.756829999999999</v>
      </c>
      <c r="W26">
        <f>AVERAGE(W5:W24)</f>
        <v>7.4655749999999994</v>
      </c>
      <c r="Z26" s="1" t="s">
        <v>7</v>
      </c>
      <c r="AA26">
        <f>AVERAGE(AA5:AA24)</f>
        <v>12.657830000000001</v>
      </c>
      <c r="AB26">
        <f>AVERAGE(AB5:AB24)</f>
        <v>2.9910699999999997</v>
      </c>
      <c r="AE26" s="1" t="s">
        <v>7</v>
      </c>
      <c r="AF26">
        <f>AVERAGE(AF5:AF24)</f>
        <v>7.3900649999999981</v>
      </c>
      <c r="AG26">
        <f>AVERAGE(AG5:AG24)</f>
        <v>6.7703499999999988</v>
      </c>
      <c r="AJ26" s="1" t="s">
        <v>7</v>
      </c>
      <c r="AK26">
        <f>AVERAGE(AK5:AK24)</f>
        <v>7.2118900000000012</v>
      </c>
      <c r="AL26">
        <f>AVERAGE(AL5:AL24)</f>
        <v>5.0801549999999995</v>
      </c>
    </row>
    <row r="27" spans="1:38" x14ac:dyDescent="0.25">
      <c r="A27" s="1" t="s">
        <v>8</v>
      </c>
      <c r="B27">
        <f>STDEV(B5:B24)</f>
        <v>2.0864699683726777</v>
      </c>
      <c r="C27">
        <f>STDEV(C5:C24)</f>
        <v>0.60195234771620176</v>
      </c>
      <c r="F27" s="1" t="s">
        <v>8</v>
      </c>
      <c r="G27">
        <f>STDEV(G5:G24)</f>
        <v>1.716528157280514</v>
      </c>
      <c r="H27">
        <f>STDEV(H5:H24)</f>
        <v>0.51789222308974547</v>
      </c>
      <c r="K27" s="1" t="s">
        <v>8</v>
      </c>
      <c r="L27">
        <f>STDEV(L5:L24)</f>
        <v>1.7110681117821753</v>
      </c>
      <c r="M27">
        <f>STDEV(M5:M24)</f>
        <v>0.45492758275645495</v>
      </c>
      <c r="P27" s="1" t="s">
        <v>8</v>
      </c>
      <c r="Q27">
        <f>STDEV(Q5:Q24)</f>
        <v>1.6237464875048306</v>
      </c>
      <c r="R27">
        <f>STDEV(R5:R24)</f>
        <v>0.96506939815909032</v>
      </c>
      <c r="U27" s="1" t="s">
        <v>8</v>
      </c>
      <c r="V27">
        <f>STDEV(V5:V24)</f>
        <v>2.4631091484031686</v>
      </c>
      <c r="W27">
        <f>STDEV(W5:W24)</f>
        <v>3.1438843742758404</v>
      </c>
      <c r="Z27" s="1" t="s">
        <v>8</v>
      </c>
      <c r="AA27">
        <f>STDEV(AA5:AA24)</f>
        <v>1.7101475092117377</v>
      </c>
      <c r="AB27">
        <f>STDEV(AB5:AB24)</f>
        <v>0.69455686751376167</v>
      </c>
      <c r="AE27" s="1" t="s">
        <v>8</v>
      </c>
      <c r="AF27">
        <f>STDEV(AF5:AF24)</f>
        <v>2.5403187521243762</v>
      </c>
      <c r="AG27">
        <f>STDEV(AG5:AG24)</f>
        <v>2.114040833519895</v>
      </c>
      <c r="AJ27" s="1" t="s">
        <v>8</v>
      </c>
      <c r="AK27">
        <f>STDEV(AK5:AK24)</f>
        <v>2.1383480623332098</v>
      </c>
      <c r="AL27">
        <f>STDEV(AL5:AL24)</f>
        <v>2.968878619857569</v>
      </c>
    </row>
    <row r="28" spans="1:38" x14ac:dyDescent="0.25">
      <c r="A28" s="1" t="s">
        <v>9</v>
      </c>
      <c r="B28">
        <f>2*(B27)</f>
        <v>4.1729399367453555</v>
      </c>
      <c r="C28">
        <f>2*(C27)</f>
        <v>1.2039046954324035</v>
      </c>
      <c r="F28" s="1" t="s">
        <v>9</v>
      </c>
      <c r="G28">
        <f>2*(G27)</f>
        <v>3.433056314561028</v>
      </c>
      <c r="H28">
        <f>2*(H27)</f>
        <v>1.0357844461794909</v>
      </c>
      <c r="K28" s="1" t="s">
        <v>9</v>
      </c>
      <c r="L28">
        <f>2*(L27)</f>
        <v>3.4221362235643507</v>
      </c>
      <c r="M28">
        <f>2*(M27)</f>
        <v>0.9098551655129099</v>
      </c>
      <c r="P28" s="1" t="s">
        <v>9</v>
      </c>
      <c r="Q28">
        <f>2*(Q27)</f>
        <v>3.2474929750096613</v>
      </c>
      <c r="R28">
        <f>2*(R27)</f>
        <v>1.9301387963181806</v>
      </c>
      <c r="U28" s="1" t="s">
        <v>9</v>
      </c>
      <c r="V28">
        <f>2*(V27)</f>
        <v>4.9262182968063373</v>
      </c>
      <c r="W28">
        <f>2*(W27)</f>
        <v>6.2877687485516809</v>
      </c>
      <c r="Z28" s="1" t="s">
        <v>9</v>
      </c>
      <c r="AA28">
        <f>2*(AA27)</f>
        <v>3.4202950184234755</v>
      </c>
      <c r="AB28">
        <f>2*(AB27)</f>
        <v>1.3891137350275233</v>
      </c>
      <c r="AE28" s="1" t="s">
        <v>9</v>
      </c>
      <c r="AF28">
        <f>2*(AF27)</f>
        <v>5.0806375042487524</v>
      </c>
      <c r="AG28">
        <f>2*(AG27)</f>
        <v>4.22808166703979</v>
      </c>
      <c r="AJ28" s="1" t="s">
        <v>9</v>
      </c>
      <c r="AK28">
        <f>2*(AK27)</f>
        <v>4.2766961246664197</v>
      </c>
      <c r="AL28">
        <f>2*(AL27)</f>
        <v>5.9377572397151379</v>
      </c>
    </row>
    <row r="29" spans="1:38" x14ac:dyDescent="0.25">
      <c r="A29" s="1" t="s">
        <v>10</v>
      </c>
      <c r="B29">
        <f>B26+B28</f>
        <v>18.704494936745355</v>
      </c>
      <c r="C29">
        <f>C26+C28</f>
        <v>4.5601096954324039</v>
      </c>
      <c r="F29" s="1" t="s">
        <v>10</v>
      </c>
      <c r="G29">
        <f>G26+G28</f>
        <v>16.181456314561029</v>
      </c>
      <c r="H29">
        <f>H26+H28</f>
        <v>4.4198844461794913</v>
      </c>
      <c r="K29" s="1" t="s">
        <v>10</v>
      </c>
      <c r="L29">
        <f>L26+L28</f>
        <v>16.989936223564353</v>
      </c>
      <c r="M29">
        <f>M26+M28</f>
        <v>4.19529016551291</v>
      </c>
      <c r="P29" s="1" t="s">
        <v>10</v>
      </c>
      <c r="Q29">
        <f>Q26+Q28</f>
        <v>17.216502975009657</v>
      </c>
      <c r="R29">
        <f>R26+R28</f>
        <v>6.121308796318182</v>
      </c>
      <c r="U29" s="1" t="s">
        <v>10</v>
      </c>
      <c r="V29">
        <f>V26+V28</f>
        <v>18.683048296806337</v>
      </c>
      <c r="W29">
        <f>W26+W28</f>
        <v>13.75334374855168</v>
      </c>
      <c r="Z29" s="1" t="s">
        <v>10</v>
      </c>
      <c r="AA29">
        <f>AA26+AA28</f>
        <v>16.078125018423478</v>
      </c>
      <c r="AB29">
        <f>AB26+AB28</f>
        <v>4.380183735027523</v>
      </c>
      <c r="AE29" s="1" t="s">
        <v>10</v>
      </c>
      <c r="AF29">
        <f>AF26+AF28</f>
        <v>12.47070250424875</v>
      </c>
      <c r="AG29">
        <f>AG26+AG28</f>
        <v>10.998431667039789</v>
      </c>
      <c r="AJ29" s="1" t="s">
        <v>10</v>
      </c>
      <c r="AK29">
        <f>AK26+AK28</f>
        <v>11.488586124666421</v>
      </c>
      <c r="AL29">
        <f>AL26+AL28</f>
        <v>11.017912239715137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12.799937499999999</v>
      </c>
      <c r="K40">
        <f>AVERAGE(C4,H4,M4,R4,W4,AB4,AG4,AL4)</f>
        <v>4.2026874999999997</v>
      </c>
      <c r="O40">
        <f>J41-J40</f>
        <v>-0.41227499999999928</v>
      </c>
      <c r="P40">
        <f>K41-K40</f>
        <v>9.1499999999999915E-2</v>
      </c>
      <c r="R40" s="1">
        <v>0.1</v>
      </c>
      <c r="S40">
        <f>O40/J40*100</f>
        <v>-3.2209141646199391</v>
      </c>
      <c r="T40">
        <f>P40/K40*100</f>
        <v>2.1771782936513819</v>
      </c>
      <c r="W40">
        <f>J40</f>
        <v>12.799937499999999</v>
      </c>
      <c r="X40">
        <f>K40</f>
        <v>4.2026874999999997</v>
      </c>
      <c r="Y40">
        <f>S40</f>
        <v>-3.2209141646199391</v>
      </c>
      <c r="Z40">
        <f>S41</f>
        <v>0.91572712757388552</v>
      </c>
      <c r="AA40">
        <f>S42</f>
        <v>-7.6393927704724955</v>
      </c>
      <c r="AB40">
        <f>S43</f>
        <v>-2.954604270528645</v>
      </c>
      <c r="AC40">
        <f>S44</f>
        <v>-8.8727972304552019</v>
      </c>
      <c r="AD40">
        <f>S45</f>
        <v>-12.650452394787065</v>
      </c>
      <c r="AE40">
        <f>S46</f>
        <v>-6.4679026753060267</v>
      </c>
      <c r="AF40">
        <f>S47</f>
        <v>-6.1947568103359778</v>
      </c>
      <c r="AG40">
        <f>S48</f>
        <v>-10.970170752786869</v>
      </c>
      <c r="AH40">
        <f>S49</f>
        <v>-12.903285660574507</v>
      </c>
      <c r="AI40">
        <f>S50</f>
        <v>-3.7089048286368436</v>
      </c>
      <c r="AJ40">
        <f>S51</f>
        <v>-13.460026660286431</v>
      </c>
      <c r="AK40">
        <f>S52</f>
        <v>-14.278487687928163</v>
      </c>
      <c r="AL40">
        <f>S53</f>
        <v>-16.152031992343709</v>
      </c>
      <c r="AM40">
        <f>S54</f>
        <v>-11.565193189419878</v>
      </c>
      <c r="AN40">
        <f>S55</f>
        <v>-3.0289210396535191</v>
      </c>
      <c r="AO40">
        <f>S56</f>
        <v>4.8501213384830955</v>
      </c>
      <c r="AP40">
        <f>S57</f>
        <v>1.3933661785458078</v>
      </c>
      <c r="AQ40">
        <f>S58</f>
        <v>2.7735486989682636</v>
      </c>
      <c r="AR40">
        <f>S59</f>
        <v>-4.1100786624934766</v>
      </c>
      <c r="AS40">
        <f>T40</f>
        <v>2.1771782936513819</v>
      </c>
      <c r="AT40">
        <f>T41</f>
        <v>-4.6089555790193719</v>
      </c>
      <c r="AU40">
        <f>T42</f>
        <v>7.2483381169787124</v>
      </c>
      <c r="AV40">
        <f>T43</f>
        <v>-10.220840831015867</v>
      </c>
      <c r="AW40">
        <f>T44</f>
        <v>8.5576193804559644</v>
      </c>
      <c r="AX40">
        <f>T45</f>
        <v>10.28687000877416</v>
      </c>
      <c r="AY40">
        <f>T46</f>
        <v>5.0086997903127601</v>
      </c>
      <c r="AZ40">
        <f>T47</f>
        <v>-3.5230432907514535</v>
      </c>
      <c r="BA40">
        <f>T48</f>
        <v>-8.3280044019257756E-3</v>
      </c>
      <c r="BB40">
        <f>T49</f>
        <v>16.536145026248082</v>
      </c>
      <c r="BC40">
        <f>T50</f>
        <v>18.621417842749441</v>
      </c>
      <c r="BD40">
        <f>T51</f>
        <v>-3.3335811906071875</v>
      </c>
      <c r="BE40">
        <f>T52</f>
        <v>-1.8952158588997903</v>
      </c>
      <c r="BF40">
        <f>T53</f>
        <v>21.642104010826415</v>
      </c>
      <c r="BG40">
        <f>T54</f>
        <v>16.085243073628497</v>
      </c>
      <c r="BH40">
        <f>T55</f>
        <v>24.561069553708204</v>
      </c>
      <c r="BI40">
        <f>T56</f>
        <v>17.967372068468094</v>
      </c>
      <c r="BJ40">
        <f>T57</f>
        <v>15.297651800187392</v>
      </c>
      <c r="BK40">
        <f>T58</f>
        <v>18.440581175735772</v>
      </c>
      <c r="BL40">
        <f>T59</f>
        <v>13.820620733756684</v>
      </c>
    </row>
    <row r="41" spans="9:64" x14ac:dyDescent="0.25">
      <c r="I41" s="1">
        <v>0.1</v>
      </c>
      <c r="J41">
        <f>AVERAGE(B5,G5,L5,Q5,V5,AA5,AF5,AK5)</f>
        <v>12.387662499999999</v>
      </c>
      <c r="K41">
        <f>AVERAGE(C5,H5,M5,R5,W5,AB5,AG5,AL5)</f>
        <v>4.2941874999999996</v>
      </c>
      <c r="O41">
        <f>J42-J40</f>
        <v>0.11721250000000261</v>
      </c>
      <c r="P41">
        <f>K42-K40</f>
        <v>-0.19369999999999976</v>
      </c>
      <c r="R41" s="1">
        <v>0.2</v>
      </c>
      <c r="S41">
        <f>O41/J40*100</f>
        <v>0.91572712757388552</v>
      </c>
      <c r="T41">
        <f>P41/K40*100</f>
        <v>-4.6089555790193719</v>
      </c>
    </row>
    <row r="42" spans="9:64" x14ac:dyDescent="0.25">
      <c r="I42" s="1">
        <v>0.2</v>
      </c>
      <c r="J42">
        <f>AVERAGE(B6,G6,L6,Q6,V6,AA6,AF6,AK6)</f>
        <v>12.917150000000001</v>
      </c>
      <c r="K42">
        <f>AVERAGE(C6,H6,M6,R6,W6,AB6,AG6,AL6)</f>
        <v>4.0089874999999999</v>
      </c>
      <c r="O42">
        <f>J43-J40</f>
        <v>-0.97783749999999792</v>
      </c>
      <c r="P42">
        <f>K43-K40</f>
        <v>0.3046249999999997</v>
      </c>
      <c r="R42" s="1">
        <v>0.3</v>
      </c>
      <c r="S42">
        <f>O42/J40*100</f>
        <v>-7.6393927704724955</v>
      </c>
      <c r="T42">
        <f>P42/K40*100</f>
        <v>7.2483381169787124</v>
      </c>
    </row>
    <row r="43" spans="9:64" x14ac:dyDescent="0.25">
      <c r="I43" s="1">
        <v>0.3</v>
      </c>
      <c r="J43">
        <f>AVERAGE(B7,G7,L7,Q7,V7,AA7,AF7,AK7)</f>
        <v>11.822100000000001</v>
      </c>
      <c r="K43">
        <f>AVERAGE(C7,H7,M7,R7,W7,AB7,AG7,AL7)</f>
        <v>4.5073124999999994</v>
      </c>
      <c r="O43">
        <f>J44-J40</f>
        <v>-0.37818749999999746</v>
      </c>
      <c r="P43">
        <f>K44-K40</f>
        <v>-0.42954999999999988</v>
      </c>
      <c r="R43" s="1">
        <v>0.4</v>
      </c>
      <c r="S43">
        <f>O43/J40*100</f>
        <v>-2.954604270528645</v>
      </c>
      <c r="T43">
        <f>P43/K40*100</f>
        <v>-10.220840831015867</v>
      </c>
    </row>
    <row r="44" spans="9:64" x14ac:dyDescent="0.25">
      <c r="I44" s="1">
        <v>0.4</v>
      </c>
      <c r="J44">
        <f>AVERAGE(B8,G8,L8,Q8,V8,AA8,AF8,AK8)</f>
        <v>12.421750000000001</v>
      </c>
      <c r="K44">
        <f t="shared" ref="K43:K60" si="0">AVERAGE(C8,H8,M8,R8,W8,AB8,AG8,AL8)</f>
        <v>3.7731374999999998</v>
      </c>
      <c r="O44">
        <f>J45-J40</f>
        <v>-1.1357124999999968</v>
      </c>
      <c r="P44">
        <f>K45-K40</f>
        <v>0.35965000000000025</v>
      </c>
      <c r="R44" s="1">
        <v>0.5</v>
      </c>
      <c r="S44">
        <f>O44/J40*100</f>
        <v>-8.8727972304552019</v>
      </c>
      <c r="T44">
        <f>P44/K40*100</f>
        <v>8.5576193804559644</v>
      </c>
    </row>
    <row r="45" spans="9:64" x14ac:dyDescent="0.25">
      <c r="I45" s="1">
        <v>0.5</v>
      </c>
      <c r="J45">
        <f t="shared" ref="J45:J60" si="1">AVERAGE(B9,G9,L9,Q9,V9,AA9,AF9,AK9)</f>
        <v>11.664225000000002</v>
      </c>
      <c r="K45">
        <f t="shared" si="0"/>
        <v>4.5623374999999999</v>
      </c>
      <c r="O45">
        <f>J46-J40</f>
        <v>-1.6192499999999974</v>
      </c>
      <c r="P45">
        <f>K46-K40</f>
        <v>0.43232500000000051</v>
      </c>
      <c r="R45" s="1">
        <v>0.6</v>
      </c>
      <c r="S45">
        <f>O45/J40*100</f>
        <v>-12.650452394787065</v>
      </c>
      <c r="T45">
        <f>P45/K40*100</f>
        <v>10.28687000877416</v>
      </c>
    </row>
    <row r="46" spans="9:64" x14ac:dyDescent="0.25">
      <c r="I46" s="1">
        <v>0.6</v>
      </c>
      <c r="J46">
        <f t="shared" si="1"/>
        <v>11.180687500000001</v>
      </c>
      <c r="K46">
        <f t="shared" si="0"/>
        <v>4.6350125000000002</v>
      </c>
      <c r="O46">
        <f>J47-J40</f>
        <v>-0.82788749999999922</v>
      </c>
      <c r="P46">
        <f>K47-K40</f>
        <v>0.21050000000000058</v>
      </c>
      <c r="R46" s="1">
        <v>0.7</v>
      </c>
      <c r="S46">
        <f>O46/J40*100</f>
        <v>-6.4679026753060267</v>
      </c>
      <c r="T46">
        <f>P46/K40*100</f>
        <v>5.0086997903127601</v>
      </c>
    </row>
    <row r="47" spans="9:64" x14ac:dyDescent="0.25">
      <c r="I47" s="1">
        <v>0.7</v>
      </c>
      <c r="J47">
        <f t="shared" si="1"/>
        <v>11.972049999999999</v>
      </c>
      <c r="K47">
        <f t="shared" si="0"/>
        <v>4.4131875000000003</v>
      </c>
      <c r="O47">
        <f>J48-J40</f>
        <v>-0.79292499999999855</v>
      </c>
      <c r="P47">
        <f>K48-K40</f>
        <v>-0.14806249999999999</v>
      </c>
      <c r="R47" s="1">
        <v>0.8</v>
      </c>
      <c r="S47">
        <f>O47/J40*100</f>
        <v>-6.1947568103359778</v>
      </c>
      <c r="T47">
        <f>P47/K40*100</f>
        <v>-3.5230432907514535</v>
      </c>
    </row>
    <row r="48" spans="9:64" x14ac:dyDescent="0.25">
      <c r="I48" s="1">
        <v>0.8</v>
      </c>
      <c r="J48">
        <f t="shared" si="1"/>
        <v>12.0070125</v>
      </c>
      <c r="K48">
        <f t="shared" si="0"/>
        <v>4.0546249999999997</v>
      </c>
      <c r="O48">
        <f>J49-J40</f>
        <v>-1.4041749999999986</v>
      </c>
      <c r="P48">
        <f>K49-K40</f>
        <v>-3.499999999991843E-4</v>
      </c>
      <c r="R48" s="1">
        <v>0.9</v>
      </c>
      <c r="S48">
        <f>O48/J40*100</f>
        <v>-10.970170752786869</v>
      </c>
      <c r="T48">
        <f>P48/K40*100</f>
        <v>-8.3280044019257756E-3</v>
      </c>
    </row>
    <row r="49" spans="1:20" x14ac:dyDescent="0.25">
      <c r="I49" s="1">
        <v>0.9</v>
      </c>
      <c r="J49">
        <f t="shared" si="1"/>
        <v>11.3957625</v>
      </c>
      <c r="K49">
        <f t="shared" si="0"/>
        <v>4.2023375000000005</v>
      </c>
      <c r="O49">
        <f>J50-J40</f>
        <v>-1.6516124999999988</v>
      </c>
      <c r="P49">
        <f>K50-K40</f>
        <v>0.69496249999999993</v>
      </c>
      <c r="R49" s="1">
        <v>1</v>
      </c>
      <c r="S49">
        <f>O49/J40*100</f>
        <v>-12.903285660574507</v>
      </c>
      <c r="T49">
        <f>P49/K40*100</f>
        <v>16.536145026248082</v>
      </c>
    </row>
    <row r="50" spans="1:20" x14ac:dyDescent="0.25">
      <c r="I50" s="1">
        <v>1</v>
      </c>
      <c r="J50">
        <f t="shared" si="1"/>
        <v>11.148325</v>
      </c>
      <c r="K50">
        <f t="shared" si="0"/>
        <v>4.8976499999999996</v>
      </c>
      <c r="O50">
        <f>J51-J40</f>
        <v>-0.47473749999999804</v>
      </c>
      <c r="P50">
        <f>K51-K40</f>
        <v>0.78260000000000041</v>
      </c>
      <c r="R50" s="1">
        <v>1.1000000000000001</v>
      </c>
      <c r="S50">
        <f>O50/J40*100</f>
        <v>-3.7089048286368436</v>
      </c>
      <c r="T50">
        <f>P50/K40*100</f>
        <v>18.621417842749441</v>
      </c>
    </row>
    <row r="51" spans="1:20" x14ac:dyDescent="0.25">
      <c r="A51" t="s">
        <v>20</v>
      </c>
      <c r="I51" s="1">
        <v>1.1000000000000001</v>
      </c>
      <c r="J51">
        <f t="shared" si="1"/>
        <v>12.325200000000001</v>
      </c>
      <c r="K51">
        <f t="shared" si="0"/>
        <v>4.9852875000000001</v>
      </c>
      <c r="O51">
        <f>J52-J40</f>
        <v>-1.7228750000000002</v>
      </c>
      <c r="P51">
        <f>K52-K40</f>
        <v>-0.14009999999999945</v>
      </c>
      <c r="R51" s="1">
        <v>1.2</v>
      </c>
      <c r="S51">
        <f>O51/J40*100</f>
        <v>-13.460026660286431</v>
      </c>
      <c r="T51">
        <f>P51/K40*100</f>
        <v>-3.3335811906071875</v>
      </c>
    </row>
    <row r="52" spans="1:20" x14ac:dyDescent="0.25">
      <c r="A52" t="s">
        <v>21</v>
      </c>
      <c r="I52" s="1">
        <v>1.2</v>
      </c>
      <c r="J52">
        <f t="shared" si="1"/>
        <v>11.077062499999998</v>
      </c>
      <c r="K52">
        <f t="shared" si="0"/>
        <v>4.0625875000000002</v>
      </c>
      <c r="O52">
        <f>J53-J40</f>
        <v>-1.8276374999999998</v>
      </c>
      <c r="P52">
        <f>K53-K40</f>
        <v>-7.964999999999911E-2</v>
      </c>
      <c r="R52" s="1">
        <v>1.3</v>
      </c>
      <c r="S52">
        <f>O52/J40*100</f>
        <v>-14.278487687928163</v>
      </c>
      <c r="T52">
        <f>P52/K40*100</f>
        <v>-1.8952158588997903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10.972299999999999</v>
      </c>
      <c r="K53">
        <f t="shared" si="0"/>
        <v>4.1230375000000006</v>
      </c>
      <c r="O53">
        <f>J54-J40</f>
        <v>-2.0674499999999991</v>
      </c>
      <c r="P53">
        <f>K54-K40</f>
        <v>0.9095500000000003</v>
      </c>
      <c r="R53" s="1">
        <v>1.4</v>
      </c>
      <c r="S53">
        <f>O53/J40*100</f>
        <v>-16.152031992343709</v>
      </c>
      <c r="T53">
        <f>P53/K40*100</f>
        <v>21.642104010826415</v>
      </c>
    </row>
    <row r="54" spans="1:20" x14ac:dyDescent="0.25">
      <c r="A54" s="1">
        <v>1</v>
      </c>
      <c r="B54">
        <f>B4</f>
        <v>13.2401</v>
      </c>
      <c r="C54">
        <f>C4</f>
        <v>3.2806000000000002</v>
      </c>
      <c r="I54" s="1">
        <v>1.4</v>
      </c>
      <c r="J54">
        <f t="shared" si="1"/>
        <v>10.7324875</v>
      </c>
      <c r="K54">
        <f t="shared" si="0"/>
        <v>5.1122375</v>
      </c>
      <c r="O54">
        <f>J55-J40</f>
        <v>-1.480337500000001</v>
      </c>
      <c r="P54">
        <f>K55-K40</f>
        <v>0.67601250000000057</v>
      </c>
      <c r="R54" s="1">
        <v>1.5</v>
      </c>
      <c r="S54">
        <f>O54/J40*100</f>
        <v>-11.565193189419878</v>
      </c>
      <c r="T54">
        <f>P54/K40*100</f>
        <v>16.085243073628497</v>
      </c>
    </row>
    <row r="55" spans="1:20" x14ac:dyDescent="0.25">
      <c r="A55" s="1">
        <v>2</v>
      </c>
      <c r="B55">
        <f>G4</f>
        <v>13.447100000000001</v>
      </c>
      <c r="C55">
        <f>H4</f>
        <v>3.4910999999999999</v>
      </c>
      <c r="I55" s="1">
        <v>1.5</v>
      </c>
      <c r="J55">
        <f t="shared" si="1"/>
        <v>11.319599999999998</v>
      </c>
      <c r="K55">
        <f t="shared" si="0"/>
        <v>4.8787000000000003</v>
      </c>
      <c r="O55">
        <f>J56-J40</f>
        <v>-0.3877000000000006</v>
      </c>
      <c r="P55">
        <f>K56-K40</f>
        <v>1.0322250000000004</v>
      </c>
      <c r="R55" s="1">
        <v>1.6</v>
      </c>
      <c r="S55">
        <f>O55/J40*100</f>
        <v>-3.0289210396535191</v>
      </c>
      <c r="T55">
        <f>P55/K40*100</f>
        <v>24.561069553708204</v>
      </c>
    </row>
    <row r="56" spans="1:20" x14ac:dyDescent="0.25">
      <c r="A56" s="1">
        <v>3</v>
      </c>
      <c r="B56">
        <f>L4</f>
        <v>15.3756</v>
      </c>
      <c r="C56">
        <f>M4</f>
        <v>3.1151</v>
      </c>
      <c r="I56" s="1">
        <v>1.6</v>
      </c>
      <c r="J56">
        <f t="shared" si="1"/>
        <v>12.412237499999998</v>
      </c>
      <c r="K56">
        <f t="shared" si="0"/>
        <v>5.2349125000000001</v>
      </c>
      <c r="O56">
        <f>J57-J40</f>
        <v>0.62081249999999955</v>
      </c>
      <c r="P56">
        <f>K57-K40</f>
        <v>0.75511250000000008</v>
      </c>
      <c r="R56" s="1">
        <v>1.7</v>
      </c>
      <c r="S56">
        <f>O56/J40*100</f>
        <v>4.8501213384830955</v>
      </c>
      <c r="T56">
        <f>P56/K40*100</f>
        <v>17.967372068468094</v>
      </c>
    </row>
    <row r="57" spans="1:20" x14ac:dyDescent="0.25">
      <c r="A57" s="1">
        <v>4</v>
      </c>
      <c r="B57">
        <f>Q4</f>
        <v>16.3583</v>
      </c>
      <c r="C57">
        <f>R4</f>
        <v>3.3685999999999998</v>
      </c>
      <c r="I57" s="1">
        <v>1.7</v>
      </c>
      <c r="J57">
        <f t="shared" si="1"/>
        <v>13.420749999999998</v>
      </c>
      <c r="K57">
        <f t="shared" si="0"/>
        <v>4.9577999999999998</v>
      </c>
      <c r="O57">
        <f>J58-J40</f>
        <v>0.17835000000000178</v>
      </c>
      <c r="P57">
        <f>K58-K40</f>
        <v>0.64291250000000044</v>
      </c>
      <c r="R57" s="1">
        <v>1.8</v>
      </c>
      <c r="S57">
        <f>O57/J40*100</f>
        <v>1.3933661785458078</v>
      </c>
      <c r="T57">
        <f>P57/K40*100</f>
        <v>15.297651800187392</v>
      </c>
    </row>
    <row r="58" spans="1:20" x14ac:dyDescent="0.25">
      <c r="A58" s="1">
        <v>5</v>
      </c>
      <c r="B58">
        <f>V4</f>
        <v>13.890499999999999</v>
      </c>
      <c r="C58">
        <f>W4</f>
        <v>5.5871000000000004</v>
      </c>
      <c r="I58" s="1">
        <v>1.8</v>
      </c>
      <c r="J58">
        <f t="shared" si="1"/>
        <v>12.9782875</v>
      </c>
      <c r="K58">
        <f t="shared" si="0"/>
        <v>4.8456000000000001</v>
      </c>
      <c r="O58">
        <f>J59-J40</f>
        <v>0.35501250000000084</v>
      </c>
      <c r="P58">
        <f>K59-K40</f>
        <v>0.77500000000000036</v>
      </c>
      <c r="R58" s="1">
        <v>1.9</v>
      </c>
      <c r="S58">
        <f>O58/J40*100</f>
        <v>2.7735486989682636</v>
      </c>
      <c r="T58">
        <f>P58/K40*100</f>
        <v>18.440581175735772</v>
      </c>
    </row>
    <row r="59" spans="1:20" x14ac:dyDescent="0.25">
      <c r="A59" s="1">
        <v>6</v>
      </c>
      <c r="B59">
        <f>AA4</f>
        <v>14.5731</v>
      </c>
      <c r="C59">
        <f>AB4</f>
        <v>2.6985999999999999</v>
      </c>
      <c r="I59" s="1">
        <v>1.9</v>
      </c>
      <c r="J59">
        <f t="shared" si="1"/>
        <v>13.154949999999999</v>
      </c>
      <c r="K59">
        <f t="shared" si="0"/>
        <v>4.9776875</v>
      </c>
      <c r="O59">
        <f>J60-J40</f>
        <v>-0.52608750000000093</v>
      </c>
      <c r="P59">
        <f>K60-K40</f>
        <v>0.58083750000000034</v>
      </c>
      <c r="R59" s="1">
        <v>2</v>
      </c>
      <c r="S59">
        <f>O59/J40*100</f>
        <v>-4.1100786624934766</v>
      </c>
      <c r="T59">
        <f>P59/K40*100</f>
        <v>13.820620733756684</v>
      </c>
    </row>
    <row r="60" spans="1:20" x14ac:dyDescent="0.25">
      <c r="A60" s="1">
        <v>7</v>
      </c>
      <c r="B60">
        <f>AF4</f>
        <v>9.9405000000000001</v>
      </c>
      <c r="C60">
        <f>AG4</f>
        <v>3.8027000000000002</v>
      </c>
      <c r="I60" s="1">
        <v>2</v>
      </c>
      <c r="J60">
        <f>AVERAGE(B24,G24,L24,Q24,V24,AA24,AF24,AK24)</f>
        <v>12.273849999999998</v>
      </c>
      <c r="K60">
        <f>AVERAGE(C24,H24,M24,R24,W24,AB24,AG24,AL24)</f>
        <v>4.783525</v>
      </c>
    </row>
    <row r="61" spans="1:20" x14ac:dyDescent="0.25">
      <c r="A61" s="1">
        <v>8</v>
      </c>
      <c r="B61">
        <f>AK4</f>
        <v>5.5743</v>
      </c>
      <c r="C61">
        <f>AL4</f>
        <v>8.2776999999999994</v>
      </c>
    </row>
    <row r="63" spans="1:20" x14ac:dyDescent="0.25">
      <c r="A63" t="s">
        <v>22</v>
      </c>
      <c r="B63">
        <f>AVERAGE(B54:B61)</f>
        <v>12.799937499999999</v>
      </c>
      <c r="C63">
        <f>AVERAGE(C54:C61)</f>
        <v>4.2026874999999997</v>
      </c>
    </row>
    <row r="64" spans="1:20" x14ac:dyDescent="0.25">
      <c r="A64" t="s">
        <v>8</v>
      </c>
      <c r="B64">
        <f>STDEV(B54:B61)</f>
        <v>3.477030655166033</v>
      </c>
      <c r="C64">
        <f>STDEV(C54:C61)</f>
        <v>1.8585610681672928</v>
      </c>
    </row>
    <row r="65" spans="1:3" x14ac:dyDescent="0.25">
      <c r="A65" t="s">
        <v>23</v>
      </c>
      <c r="B65">
        <f>1.5*B64</f>
        <v>5.2155459827490498</v>
      </c>
      <c r="C65">
        <f>1.5*C64</f>
        <v>2.7878416022509391</v>
      </c>
    </row>
    <row r="66" spans="1:3" x14ac:dyDescent="0.25">
      <c r="A66" t="s">
        <v>9</v>
      </c>
      <c r="B66">
        <f>2*B64</f>
        <v>6.9540613103320661</v>
      </c>
      <c r="C66">
        <f>2*C64</f>
        <v>3.7171221363345857</v>
      </c>
    </row>
    <row r="67" spans="1:3" x14ac:dyDescent="0.25">
      <c r="A67" t="s">
        <v>24</v>
      </c>
      <c r="B67">
        <f>B63+B65</f>
        <v>18.015483482749048</v>
      </c>
      <c r="C67">
        <f>C63+C65</f>
        <v>6.9905291022509388</v>
      </c>
    </row>
    <row r="68" spans="1:3" x14ac:dyDescent="0.25">
      <c r="A68" t="s">
        <v>25</v>
      </c>
      <c r="B68">
        <f>B63+B66</f>
        <v>19.753998810332064</v>
      </c>
      <c r="C68">
        <f>C63+C66</f>
        <v>7.9198096363345858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2014-03-27T05:08:27Z</dcterms:created>
  <dcterms:modified xsi:type="dcterms:W3CDTF">2014-03-27T05:09:13Z</dcterms:modified>
</cp:coreProperties>
</file>