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F28" i="1"/>
  <c r="AF29" i="1" s="1"/>
  <c r="AG27" i="1"/>
  <c r="AG28" i="1" s="1"/>
  <c r="AG29" i="1" s="1"/>
  <c r="AF27" i="1"/>
  <c r="AG26" i="1"/>
  <c r="AF26" i="1"/>
  <c r="AB27" i="1"/>
  <c r="AB28" i="1" s="1"/>
  <c r="AA27" i="1"/>
  <c r="AA28" i="1" s="1"/>
  <c r="AB26" i="1"/>
  <c r="AB29" i="1" s="1"/>
  <c r="AA26" i="1"/>
  <c r="W27" i="1"/>
  <c r="W28" i="1" s="1"/>
  <c r="V27" i="1"/>
  <c r="V28" i="1" s="1"/>
  <c r="W26" i="1"/>
  <c r="W29" i="1" s="1"/>
  <c r="V26" i="1"/>
  <c r="R27" i="1"/>
  <c r="R28" i="1" s="1"/>
  <c r="Q27" i="1"/>
  <c r="Q28" i="1" s="1"/>
  <c r="Q29" i="1" s="1"/>
  <c r="R26" i="1"/>
  <c r="R29" i="1" s="1"/>
  <c r="Q26" i="1"/>
  <c r="M28" i="1"/>
  <c r="M27" i="1"/>
  <c r="L27" i="1"/>
  <c r="L28" i="1" s="1"/>
  <c r="M26" i="1"/>
  <c r="M29" i="1" s="1"/>
  <c r="L26" i="1"/>
  <c r="L29" i="1" s="1"/>
  <c r="G27" i="1"/>
  <c r="G26" i="1"/>
  <c r="H27" i="1"/>
  <c r="H28" i="1" s="1"/>
  <c r="G28" i="1"/>
  <c r="G29" i="1" s="1"/>
  <c r="H26" i="1"/>
  <c r="H29" i="1" s="1"/>
  <c r="C29" i="1"/>
  <c r="B29" i="1"/>
  <c r="C28" i="1"/>
  <c r="B28" i="1"/>
  <c r="C27" i="1"/>
  <c r="B27" i="1"/>
  <c r="C26" i="1"/>
  <c r="B26" i="1"/>
  <c r="AA29" i="1" l="1"/>
  <c r="V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<sst xmlns="http://schemas.openxmlformats.org/spreadsheetml/2006/main" count="80" uniqueCount="26">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</sst>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5.6996000000000002</v>
      </c>
      <c r="C4">
        <v>5.3883000000000001</v>
      </c>
      <c r="F4" s="1">
        <v>673</v>
      </c>
      <c r="G4">
        <v>3.9121999999999999</v>
      </c>
      <c r="H4">
        <v>7.3022</v>
      </c>
      <c r="K4" s="1">
        <v>673</v>
      </c>
      <c r="L4">
        <v>5.9023000000000003</v>
      </c>
      <c r="M4">
        <v>8.9779</v>
      </c>
      <c r="P4" s="1">
        <v>673</v>
      </c>
      <c r="Q4">
        <v>5.6886000000000001</v>
      </c>
      <c r="R4">
        <v>11.1785</v>
      </c>
      <c r="U4" s="1">
        <v>673</v>
      </c>
      <c r="V4">
        <v>5.2161999999999997</v>
      </c>
      <c r="W4">
        <v>8.5624000000000002</v>
      </c>
      <c r="Z4" s="1">
        <v>673</v>
      </c>
      <c r="AA4">
        <v>2.6648999999999998</v>
      </c>
      <c r="AB4">
        <v>17.266300000000001</v>
      </c>
      <c r="AE4" s="1">
        <v>673</v>
      </c>
      <c r="AF4">
        <v>3.2347999999999999</v>
      </c>
      <c r="AG4">
        <v>9.3962000000000003</v>
      </c>
      <c r="AJ4" s="1">
        <v>673</v>
      </c>
      <c r="AK4">
        <v>6.5754000000000001</v>
      </c>
      <c r="AL4">
        <v>4.5256999999999996</v>
      </c>
    </row>
    <row r="5" spans="1:38" x14ac:dyDescent="0.25">
      <c r="A5" s="1">
        <v>0.1</v>
      </c>
      <c r="B5">
        <v>5.9358000000000004</v>
      </c>
      <c r="C5">
        <v>4.4183000000000003</v>
      </c>
      <c r="F5" s="1">
        <v>0.1</v>
      </c>
      <c r="G5">
        <v>4.7803000000000004</v>
      </c>
      <c r="H5">
        <v>6.9329999999999998</v>
      </c>
      <c r="K5" s="1">
        <v>0.1</v>
      </c>
      <c r="L5">
        <v>4.7441000000000004</v>
      </c>
      <c r="M5">
        <v>7.2183000000000002</v>
      </c>
      <c r="P5" s="1">
        <v>0.1</v>
      </c>
      <c r="Q5">
        <v>3.3096000000000001</v>
      </c>
      <c r="R5">
        <v>7.4058000000000002</v>
      </c>
      <c r="U5" s="1">
        <v>0.1</v>
      </c>
      <c r="V5">
        <v>6.9839000000000002</v>
      </c>
      <c r="W5">
        <v>6.6097999999999999</v>
      </c>
      <c r="Z5" s="1">
        <v>0.1</v>
      </c>
      <c r="AA5">
        <v>2.8123</v>
      </c>
      <c r="AB5">
        <v>12.585000000000001</v>
      </c>
      <c r="AE5" s="1">
        <v>0.1</v>
      </c>
      <c r="AF5">
        <v>3.2061000000000002</v>
      </c>
      <c r="AG5">
        <v>6.0111999999999997</v>
      </c>
      <c r="AJ5" s="1">
        <v>0.1</v>
      </c>
      <c r="AK5">
        <v>6.1338999999999997</v>
      </c>
      <c r="AL5">
        <v>4.8861999999999997</v>
      </c>
    </row>
    <row r="6" spans="1:38" x14ac:dyDescent="0.25">
      <c r="A6" s="1">
        <v>0.2</v>
      </c>
      <c r="B6">
        <v>5.5216000000000003</v>
      </c>
      <c r="C6">
        <v>6.8121</v>
      </c>
      <c r="F6" s="1">
        <v>0.2</v>
      </c>
      <c r="G6">
        <v>4.4809999999999999</v>
      </c>
      <c r="H6">
        <v>6.0404</v>
      </c>
      <c r="K6" s="1">
        <v>0.2</v>
      </c>
      <c r="L6">
        <v>4.8689</v>
      </c>
      <c r="M6">
        <v>8.9786999999999999</v>
      </c>
      <c r="P6" s="1">
        <v>0.2</v>
      </c>
      <c r="Q6">
        <v>3.7157</v>
      </c>
      <c r="R6">
        <v>8.1883999999999997</v>
      </c>
      <c r="U6" s="1">
        <v>0.2</v>
      </c>
      <c r="V6">
        <v>5.4717000000000002</v>
      </c>
      <c r="W6">
        <v>8.2175999999999991</v>
      </c>
      <c r="Z6" s="1">
        <v>0.2</v>
      </c>
      <c r="AA6">
        <v>3.63</v>
      </c>
      <c r="AB6">
        <v>13.333500000000001</v>
      </c>
      <c r="AE6" s="1">
        <v>0.2</v>
      </c>
      <c r="AF6">
        <v>2.7856999999999998</v>
      </c>
      <c r="AG6">
        <v>7.0380000000000003</v>
      </c>
      <c r="AJ6" s="1">
        <v>0.2</v>
      </c>
      <c r="AK6">
        <v>7.0942999999999996</v>
      </c>
      <c r="AL6">
        <v>4.3293999999999997</v>
      </c>
    </row>
    <row r="7" spans="1:38" x14ac:dyDescent="0.25">
      <c r="A7" s="1">
        <v>0.3</v>
      </c>
      <c r="B7">
        <v>4.8506999999999998</v>
      </c>
      <c r="C7">
        <v>6.3933</v>
      </c>
      <c r="F7" s="1">
        <v>0.3</v>
      </c>
      <c r="G7">
        <v>3.8755000000000002</v>
      </c>
      <c r="H7">
        <v>6.8822000000000001</v>
      </c>
      <c r="K7" s="1">
        <v>0.3</v>
      </c>
      <c r="L7">
        <v>4.7198000000000002</v>
      </c>
      <c r="M7">
        <v>6.9962999999999997</v>
      </c>
      <c r="P7" s="1">
        <v>0.3</v>
      </c>
      <c r="Q7">
        <v>3.3721999999999999</v>
      </c>
      <c r="R7">
        <v>9.3733000000000004</v>
      </c>
      <c r="U7" s="1">
        <v>0.3</v>
      </c>
      <c r="V7">
        <v>5.3409000000000004</v>
      </c>
      <c r="W7">
        <v>6.8555999999999999</v>
      </c>
      <c r="Z7" s="1">
        <v>0.3</v>
      </c>
      <c r="AA7">
        <v>5.4241999999999999</v>
      </c>
      <c r="AB7">
        <v>12.5684</v>
      </c>
      <c r="AE7" s="1">
        <v>0.3</v>
      </c>
      <c r="AF7">
        <v>5.117</v>
      </c>
      <c r="AG7">
        <v>7.2641999999999998</v>
      </c>
      <c r="AJ7" s="1">
        <v>0.3</v>
      </c>
      <c r="AK7">
        <v>4.5408999999999997</v>
      </c>
      <c r="AL7">
        <v>6.3140000000000001</v>
      </c>
    </row>
    <row r="8" spans="1:38" x14ac:dyDescent="0.25">
      <c r="A8" s="1">
        <v>0.4</v>
      </c>
      <c r="B8">
        <v>6.0223000000000004</v>
      </c>
      <c r="C8">
        <v>5.7008000000000001</v>
      </c>
      <c r="F8" s="1">
        <v>0.4</v>
      </c>
      <c r="G8">
        <v>4.2171000000000003</v>
      </c>
      <c r="H8">
        <v>5.9724000000000004</v>
      </c>
      <c r="K8" s="1">
        <v>0.4</v>
      </c>
      <c r="L8">
        <v>5.0993000000000004</v>
      </c>
      <c r="M8">
        <v>6.6317000000000004</v>
      </c>
      <c r="P8" s="1">
        <v>0.4</v>
      </c>
      <c r="Q8">
        <v>3.7195999999999998</v>
      </c>
      <c r="R8">
        <v>8.0820000000000007</v>
      </c>
      <c r="U8" s="1">
        <v>0.4</v>
      </c>
      <c r="V8">
        <v>4.2</v>
      </c>
      <c r="W8">
        <v>5.8205</v>
      </c>
      <c r="Z8" s="1">
        <v>0.4</v>
      </c>
      <c r="AA8">
        <v>5.3856999999999999</v>
      </c>
      <c r="AB8">
        <v>15.985300000000001</v>
      </c>
      <c r="AE8" s="1">
        <v>0.4</v>
      </c>
      <c r="AF8">
        <v>5.8947000000000003</v>
      </c>
      <c r="AG8">
        <v>10.4846</v>
      </c>
      <c r="AJ8" s="1">
        <v>0.4</v>
      </c>
      <c r="AK8">
        <v>5.4278000000000004</v>
      </c>
      <c r="AL8">
        <v>6.3129999999999997</v>
      </c>
    </row>
    <row r="9" spans="1:38" x14ac:dyDescent="0.25">
      <c r="A9" s="1">
        <v>0.5</v>
      </c>
      <c r="B9">
        <v>5.3558000000000003</v>
      </c>
      <c r="C9">
        <v>4.2895000000000003</v>
      </c>
      <c r="F9" s="1">
        <v>0.5</v>
      </c>
      <c r="G9">
        <v>3.8940999999999999</v>
      </c>
      <c r="H9">
        <v>8.4412000000000003</v>
      </c>
      <c r="K9" s="1">
        <v>0.5</v>
      </c>
      <c r="L9">
        <v>5.7716000000000003</v>
      </c>
      <c r="M9">
        <v>6.2525000000000004</v>
      </c>
      <c r="P9" s="1">
        <v>0.5</v>
      </c>
      <c r="Q9">
        <v>3.524</v>
      </c>
      <c r="R9">
        <v>8.3025000000000002</v>
      </c>
      <c r="U9" s="1">
        <v>0.5</v>
      </c>
      <c r="V9">
        <v>4.7369000000000003</v>
      </c>
      <c r="W9">
        <v>7.3608000000000002</v>
      </c>
      <c r="Z9" s="1">
        <v>0.5</v>
      </c>
      <c r="AA9">
        <v>4.8689999999999998</v>
      </c>
      <c r="AB9">
        <v>11.7288</v>
      </c>
      <c r="AE9" s="1">
        <v>0.5</v>
      </c>
      <c r="AF9">
        <v>4.9128999999999996</v>
      </c>
      <c r="AG9">
        <v>14.6751</v>
      </c>
      <c r="AJ9" s="1">
        <v>0.5</v>
      </c>
      <c r="AK9">
        <v>4.9720000000000004</v>
      </c>
      <c r="AL9">
        <v>5.7248999999999999</v>
      </c>
    </row>
    <row r="10" spans="1:38" x14ac:dyDescent="0.25">
      <c r="A10" s="1">
        <v>0.6</v>
      </c>
      <c r="B10">
        <v>8.4443000000000001</v>
      </c>
      <c r="C10">
        <v>5.8967999999999998</v>
      </c>
      <c r="F10" s="1">
        <v>0.6</v>
      </c>
      <c r="G10">
        <v>3.9495</v>
      </c>
      <c r="H10">
        <v>7.8583999999999996</v>
      </c>
      <c r="K10" s="1">
        <v>0.6</v>
      </c>
      <c r="L10">
        <v>4.6039000000000003</v>
      </c>
      <c r="M10">
        <v>7.3350999999999997</v>
      </c>
      <c r="P10" s="1">
        <v>0.6</v>
      </c>
      <c r="Q10">
        <v>3.048</v>
      </c>
      <c r="R10">
        <v>13.564500000000001</v>
      </c>
      <c r="U10" s="1">
        <v>0.6</v>
      </c>
      <c r="V10">
        <v>6.3262999999999998</v>
      </c>
      <c r="W10">
        <v>7.9485000000000001</v>
      </c>
      <c r="Z10" s="1">
        <v>0.6</v>
      </c>
      <c r="AA10">
        <v>5.9457000000000004</v>
      </c>
      <c r="AB10">
        <v>9.9976000000000003</v>
      </c>
      <c r="AE10" s="1">
        <v>0.6</v>
      </c>
      <c r="AF10">
        <v>9.0771999999999995</v>
      </c>
      <c r="AG10">
        <v>14.6807</v>
      </c>
      <c r="AJ10" s="1">
        <v>0.6</v>
      </c>
      <c r="AK10">
        <v>5.4061000000000003</v>
      </c>
      <c r="AL10">
        <v>3.9070999999999998</v>
      </c>
    </row>
    <row r="11" spans="1:38" x14ac:dyDescent="0.25">
      <c r="A11" s="1">
        <v>0.7</v>
      </c>
      <c r="B11">
        <v>5.7045000000000003</v>
      </c>
      <c r="C11">
        <v>4.7598000000000003</v>
      </c>
      <c r="F11" s="1">
        <v>0.7</v>
      </c>
      <c r="G11">
        <v>3.2772000000000001</v>
      </c>
      <c r="H11">
        <v>7.3715999999999999</v>
      </c>
      <c r="K11" s="1">
        <v>0.7</v>
      </c>
      <c r="L11">
        <v>4.2469999999999999</v>
      </c>
      <c r="M11">
        <v>4.6989000000000001</v>
      </c>
      <c r="P11" s="1">
        <v>0.7</v>
      </c>
      <c r="Q11">
        <v>3.8372999999999999</v>
      </c>
      <c r="R11">
        <v>9.0991</v>
      </c>
      <c r="U11" s="1">
        <v>0.7</v>
      </c>
      <c r="V11">
        <v>6.5225999999999997</v>
      </c>
      <c r="W11">
        <v>5.9740000000000002</v>
      </c>
      <c r="Z11" s="1">
        <v>0.7</v>
      </c>
      <c r="AA11">
        <v>9.9384999999999994</v>
      </c>
      <c r="AB11">
        <v>8.7174999999999994</v>
      </c>
      <c r="AE11" s="1">
        <v>0.7</v>
      </c>
      <c r="AF11">
        <v>6.0160999999999998</v>
      </c>
      <c r="AG11">
        <v>9.5144000000000002</v>
      </c>
      <c r="AJ11" s="1">
        <v>0.7</v>
      </c>
      <c r="AK11">
        <v>5.7714999999999996</v>
      </c>
      <c r="AL11">
        <v>5.9775999999999998</v>
      </c>
    </row>
    <row r="12" spans="1:38" x14ac:dyDescent="0.25">
      <c r="A12" s="1">
        <v>0.8</v>
      </c>
      <c r="B12">
        <v>4.7032999999999996</v>
      </c>
      <c r="C12">
        <v>8.1889000000000003</v>
      </c>
      <c r="F12" s="1">
        <v>0.8</v>
      </c>
      <c r="G12">
        <v>3.8370000000000002</v>
      </c>
      <c r="H12">
        <v>9.0024999999999995</v>
      </c>
      <c r="K12" s="1">
        <v>0.8</v>
      </c>
      <c r="L12">
        <v>4.3917999999999999</v>
      </c>
      <c r="M12">
        <v>6.6990999999999996</v>
      </c>
      <c r="P12" s="1">
        <v>0.8</v>
      </c>
      <c r="Q12">
        <v>6.2694999999999999</v>
      </c>
      <c r="R12">
        <v>9.4288000000000007</v>
      </c>
      <c r="U12" s="1">
        <v>0.8</v>
      </c>
      <c r="V12">
        <v>5.8090000000000002</v>
      </c>
      <c r="W12">
        <v>5.4406999999999996</v>
      </c>
      <c r="Z12" s="1">
        <v>0.8</v>
      </c>
      <c r="AA12">
        <v>8.8780999999999999</v>
      </c>
      <c r="AB12">
        <v>13.371600000000001</v>
      </c>
      <c r="AE12" s="1">
        <v>0.8</v>
      </c>
      <c r="AF12">
        <v>6.3296000000000001</v>
      </c>
      <c r="AG12">
        <v>13.7896</v>
      </c>
      <c r="AJ12" s="1">
        <v>0.8</v>
      </c>
      <c r="AK12">
        <v>5.5932000000000004</v>
      </c>
      <c r="AL12">
        <v>4.1166</v>
      </c>
    </row>
    <row r="13" spans="1:38" x14ac:dyDescent="0.25">
      <c r="A13" s="1">
        <v>0.9</v>
      </c>
      <c r="B13">
        <v>3.6229</v>
      </c>
      <c r="C13">
        <v>5.7436999999999996</v>
      </c>
      <c r="F13" s="1">
        <v>0.9</v>
      </c>
      <c r="G13">
        <v>3.1848999999999998</v>
      </c>
      <c r="H13">
        <v>8.5563000000000002</v>
      </c>
      <c r="K13" s="1">
        <v>0.9</v>
      </c>
      <c r="L13">
        <v>4.0168999999999997</v>
      </c>
      <c r="M13">
        <v>8.9530999999999992</v>
      </c>
      <c r="P13" s="1">
        <v>0.9</v>
      </c>
      <c r="Q13">
        <v>3.6555</v>
      </c>
      <c r="R13">
        <v>9.3051999999999992</v>
      </c>
      <c r="U13" s="1">
        <v>0.9</v>
      </c>
      <c r="V13">
        <v>4.0797999999999996</v>
      </c>
      <c r="W13">
        <v>9.1021999999999998</v>
      </c>
      <c r="Z13" s="1">
        <v>0.9</v>
      </c>
      <c r="AA13">
        <v>10.207800000000001</v>
      </c>
      <c r="AB13">
        <v>12.461499999999999</v>
      </c>
      <c r="AE13" s="1">
        <v>0.9</v>
      </c>
      <c r="AF13">
        <v>6.0381</v>
      </c>
      <c r="AG13">
        <v>9.4967000000000006</v>
      </c>
      <c r="AJ13" s="1">
        <v>0.9</v>
      </c>
      <c r="AK13">
        <v>6.1195000000000004</v>
      </c>
      <c r="AL13">
        <v>5.2690000000000001</v>
      </c>
    </row>
    <row r="14" spans="1:38" x14ac:dyDescent="0.25">
      <c r="A14" s="1">
        <v>1</v>
      </c>
      <c r="B14">
        <v>3.8433999999999999</v>
      </c>
      <c r="C14">
        <v>4.9645999999999999</v>
      </c>
      <c r="F14" s="1">
        <v>1</v>
      </c>
      <c r="G14">
        <v>2.9643999999999999</v>
      </c>
      <c r="H14">
        <v>4.6348000000000003</v>
      </c>
      <c r="K14" s="1">
        <v>1</v>
      </c>
      <c r="L14">
        <v>4.7572000000000001</v>
      </c>
      <c r="M14">
        <v>4.9614000000000003</v>
      </c>
      <c r="P14" s="1">
        <v>1</v>
      </c>
      <c r="Q14">
        <v>4.0507</v>
      </c>
      <c r="R14">
        <v>8.5228999999999999</v>
      </c>
      <c r="U14" s="1">
        <v>1</v>
      </c>
      <c r="V14">
        <v>5.2458999999999998</v>
      </c>
      <c r="W14">
        <v>12.3301</v>
      </c>
      <c r="Z14" s="1">
        <v>1</v>
      </c>
      <c r="AA14">
        <v>12.181699999999999</v>
      </c>
      <c r="AB14">
        <v>12.1439</v>
      </c>
      <c r="AE14" s="1">
        <v>1</v>
      </c>
      <c r="AF14">
        <v>4.4162999999999997</v>
      </c>
      <c r="AG14">
        <v>12.9948</v>
      </c>
      <c r="AJ14" s="1">
        <v>1</v>
      </c>
      <c r="AK14">
        <v>6.7704000000000004</v>
      </c>
      <c r="AL14">
        <v>3.2363</v>
      </c>
    </row>
    <row r="15" spans="1:38" x14ac:dyDescent="0.25">
      <c r="A15" s="1">
        <v>1.1000000000000001</v>
      </c>
      <c r="B15">
        <v>7.8635999999999999</v>
      </c>
      <c r="C15">
        <v>5.2869999999999999</v>
      </c>
      <c r="F15" s="1">
        <v>1.1000000000000001</v>
      </c>
      <c r="G15">
        <v>3.6505999999999998</v>
      </c>
      <c r="H15">
        <v>8.5787999999999993</v>
      </c>
      <c r="K15" s="1">
        <v>1.1000000000000001</v>
      </c>
      <c r="L15">
        <v>3.5167999999999999</v>
      </c>
      <c r="M15">
        <v>7.7885</v>
      </c>
      <c r="P15" s="1">
        <v>1.1000000000000001</v>
      </c>
      <c r="Q15">
        <v>2.9540000000000002</v>
      </c>
      <c r="R15">
        <v>11.2967</v>
      </c>
      <c r="U15" s="1">
        <v>1.1000000000000001</v>
      </c>
      <c r="V15">
        <v>5.1771000000000003</v>
      </c>
      <c r="W15">
        <v>10.3454</v>
      </c>
      <c r="Z15" s="1">
        <v>1.1000000000000001</v>
      </c>
      <c r="AA15">
        <v>10.4091</v>
      </c>
      <c r="AB15">
        <v>10.4834</v>
      </c>
      <c r="AE15" s="1">
        <v>1.1000000000000001</v>
      </c>
      <c r="AF15">
        <v>5.3745000000000003</v>
      </c>
      <c r="AG15">
        <v>10.989100000000001</v>
      </c>
      <c r="AJ15" s="1">
        <v>1.1000000000000001</v>
      </c>
      <c r="AK15">
        <v>5.4424000000000001</v>
      </c>
      <c r="AL15">
        <v>3.5491999999999999</v>
      </c>
    </row>
    <row r="16" spans="1:38" x14ac:dyDescent="0.25">
      <c r="A16" s="1">
        <v>1.2</v>
      </c>
      <c r="B16">
        <v>6.8189000000000002</v>
      </c>
      <c r="C16">
        <v>6.3685</v>
      </c>
      <c r="F16" s="1">
        <v>1.2</v>
      </c>
      <c r="G16">
        <v>3.3580999999999999</v>
      </c>
      <c r="H16">
        <v>6.1679000000000004</v>
      </c>
      <c r="K16" s="1">
        <v>1.2</v>
      </c>
      <c r="L16">
        <v>2.4843000000000002</v>
      </c>
      <c r="M16">
        <v>7.9290000000000003</v>
      </c>
      <c r="P16" s="1">
        <v>1.2</v>
      </c>
      <c r="Q16">
        <v>3.2606000000000002</v>
      </c>
      <c r="R16">
        <v>9.8169000000000004</v>
      </c>
      <c r="U16" s="1">
        <v>1.2</v>
      </c>
      <c r="V16">
        <v>4.9507000000000003</v>
      </c>
      <c r="W16">
        <v>10.390599999999999</v>
      </c>
      <c r="Z16" s="1">
        <v>1.2</v>
      </c>
      <c r="AA16">
        <v>12.511200000000001</v>
      </c>
      <c r="AB16">
        <v>7.8490000000000002</v>
      </c>
      <c r="AE16" s="1">
        <v>1.2</v>
      </c>
      <c r="AF16">
        <v>5.7198000000000002</v>
      </c>
      <c r="AG16">
        <v>8.2015999999999991</v>
      </c>
      <c r="AJ16" s="1">
        <v>1.2</v>
      </c>
      <c r="AK16">
        <v>5.7012999999999998</v>
      </c>
      <c r="AL16">
        <v>5.5301</v>
      </c>
    </row>
    <row r="17" spans="1:38" x14ac:dyDescent="0.25">
      <c r="A17" s="1">
        <v>1.3</v>
      </c>
      <c r="B17">
        <v>3.6730999999999998</v>
      </c>
      <c r="C17">
        <v>8.7265999999999995</v>
      </c>
      <c r="F17" s="1">
        <v>1.3</v>
      </c>
      <c r="G17">
        <v>3.6594000000000002</v>
      </c>
      <c r="H17">
        <v>5.9200999999999997</v>
      </c>
      <c r="K17" s="1">
        <v>1.3</v>
      </c>
      <c r="L17">
        <v>2.8895</v>
      </c>
      <c r="M17">
        <v>5.6040000000000001</v>
      </c>
      <c r="P17" s="1">
        <v>1.3</v>
      </c>
      <c r="Q17">
        <v>3.1633</v>
      </c>
      <c r="R17">
        <v>10.7995</v>
      </c>
      <c r="U17" s="1">
        <v>1.3</v>
      </c>
      <c r="V17">
        <v>4.9173</v>
      </c>
      <c r="W17">
        <v>9.8773999999999997</v>
      </c>
      <c r="Z17" s="1">
        <v>1.3</v>
      </c>
      <c r="AA17">
        <v>10.2614</v>
      </c>
      <c r="AB17">
        <v>11.6487</v>
      </c>
      <c r="AE17" s="1">
        <v>1.3</v>
      </c>
      <c r="AF17">
        <v>5.7112999999999996</v>
      </c>
      <c r="AG17">
        <v>7.1327999999999996</v>
      </c>
      <c r="AJ17" s="1">
        <v>1.3</v>
      </c>
      <c r="AK17">
        <v>5.2347000000000001</v>
      </c>
      <c r="AL17">
        <v>4.2576999999999998</v>
      </c>
    </row>
    <row r="18" spans="1:38" x14ac:dyDescent="0.25">
      <c r="A18" s="1">
        <v>1.4</v>
      </c>
      <c r="B18">
        <v>4.2061999999999999</v>
      </c>
      <c r="C18">
        <v>6.6002000000000001</v>
      </c>
      <c r="F18" s="1">
        <v>1.4</v>
      </c>
      <c r="G18">
        <v>4.3013000000000003</v>
      </c>
      <c r="H18">
        <v>5.0529999999999999</v>
      </c>
      <c r="K18" s="1">
        <v>1.4</v>
      </c>
      <c r="L18">
        <v>10.5327</v>
      </c>
      <c r="M18">
        <v>7.9257999999999997</v>
      </c>
      <c r="P18" s="1">
        <v>1.4</v>
      </c>
      <c r="Q18">
        <v>4.4455</v>
      </c>
      <c r="R18">
        <v>9.9056999999999995</v>
      </c>
      <c r="U18" s="1">
        <v>1.4</v>
      </c>
      <c r="V18">
        <v>4.54</v>
      </c>
      <c r="W18">
        <v>6.8268000000000004</v>
      </c>
      <c r="Z18" s="1">
        <v>1.4</v>
      </c>
      <c r="AA18">
        <v>10.967700000000001</v>
      </c>
      <c r="AB18">
        <v>10.347099999999999</v>
      </c>
      <c r="AE18" s="1">
        <v>1.4</v>
      </c>
      <c r="AF18">
        <v>5.0308000000000002</v>
      </c>
      <c r="AG18">
        <v>6.4589999999999996</v>
      </c>
      <c r="AJ18" s="1">
        <v>1.4</v>
      </c>
      <c r="AK18">
        <v>6.7685000000000004</v>
      </c>
      <c r="AL18">
        <v>2.8992</v>
      </c>
    </row>
    <row r="19" spans="1:38" x14ac:dyDescent="0.25">
      <c r="A19" s="1">
        <v>1.5</v>
      </c>
      <c r="B19">
        <v>4.4017999999999997</v>
      </c>
      <c r="C19">
        <v>7.2968999999999999</v>
      </c>
      <c r="F19" s="1">
        <v>1.5</v>
      </c>
      <c r="G19">
        <v>3.9192999999999998</v>
      </c>
      <c r="H19">
        <v>6.6921999999999997</v>
      </c>
      <c r="K19" s="1">
        <v>1.5</v>
      </c>
      <c r="L19">
        <v>4.1622000000000003</v>
      </c>
      <c r="M19">
        <v>5.7190000000000003</v>
      </c>
      <c r="P19" s="1">
        <v>1.5</v>
      </c>
      <c r="Q19">
        <v>5.5967000000000002</v>
      </c>
      <c r="R19">
        <v>10.6189</v>
      </c>
      <c r="U19" s="1">
        <v>1.5</v>
      </c>
      <c r="V19">
        <v>4.5894000000000004</v>
      </c>
      <c r="W19">
        <v>6.5776000000000003</v>
      </c>
      <c r="Z19" s="1">
        <v>1.5</v>
      </c>
      <c r="AA19">
        <v>9.1728000000000005</v>
      </c>
      <c r="AB19">
        <v>13.8286</v>
      </c>
      <c r="AE19" s="1">
        <v>1.5</v>
      </c>
      <c r="AF19">
        <v>5.0502000000000002</v>
      </c>
      <c r="AG19">
        <v>7.8470000000000004</v>
      </c>
      <c r="AJ19" s="1">
        <v>1.5</v>
      </c>
      <c r="AK19">
        <v>4.6207000000000003</v>
      </c>
      <c r="AL19">
        <v>4.4114000000000004</v>
      </c>
    </row>
    <row r="20" spans="1:38" x14ac:dyDescent="0.25">
      <c r="A20" s="1">
        <v>1.6</v>
      </c>
      <c r="B20">
        <v>4.0514000000000001</v>
      </c>
      <c r="C20">
        <v>8.3843999999999994</v>
      </c>
      <c r="F20" s="1">
        <v>1.6</v>
      </c>
      <c r="G20">
        <v>3.3572000000000002</v>
      </c>
      <c r="H20">
        <v>5.1852</v>
      </c>
      <c r="K20" s="1">
        <v>1.6</v>
      </c>
      <c r="L20">
        <v>3.7688000000000001</v>
      </c>
      <c r="M20">
        <v>10.0693</v>
      </c>
      <c r="P20" s="1">
        <v>1.6</v>
      </c>
      <c r="Q20">
        <v>4.0430000000000001</v>
      </c>
      <c r="R20">
        <v>9.3079000000000001</v>
      </c>
      <c r="U20" s="1">
        <v>1.6</v>
      </c>
      <c r="V20">
        <v>4.2015000000000002</v>
      </c>
      <c r="W20">
        <v>8.8696000000000002</v>
      </c>
      <c r="Z20" s="1">
        <v>1.6</v>
      </c>
      <c r="AA20">
        <v>9.0746000000000002</v>
      </c>
      <c r="AB20">
        <v>7.9988999999999999</v>
      </c>
      <c r="AE20" s="1">
        <v>1.6</v>
      </c>
      <c r="AF20">
        <v>5.5179999999999998</v>
      </c>
      <c r="AG20">
        <v>10.135400000000001</v>
      </c>
      <c r="AJ20" s="1">
        <v>1.6</v>
      </c>
      <c r="AK20">
        <v>3.6972</v>
      </c>
      <c r="AL20">
        <v>2.9182999999999999</v>
      </c>
    </row>
    <row r="21" spans="1:38" x14ac:dyDescent="0.25">
      <c r="A21" s="1">
        <v>1.7</v>
      </c>
      <c r="B21">
        <v>4.4993999999999996</v>
      </c>
      <c r="C21">
        <v>9.5282</v>
      </c>
      <c r="F21" s="1">
        <v>1.7</v>
      </c>
      <c r="G21">
        <v>3.6528999999999998</v>
      </c>
      <c r="H21">
        <v>4.6116000000000001</v>
      </c>
      <c r="K21" s="1">
        <v>1.7</v>
      </c>
      <c r="L21">
        <v>4.0987</v>
      </c>
      <c r="M21">
        <v>5.742</v>
      </c>
      <c r="P21" s="1">
        <v>1.7</v>
      </c>
      <c r="Q21">
        <v>3.5335000000000001</v>
      </c>
      <c r="R21">
        <v>11.6844</v>
      </c>
      <c r="U21" s="1">
        <v>1.7</v>
      </c>
      <c r="V21">
        <v>4.7316000000000003</v>
      </c>
      <c r="W21">
        <v>5.9802999999999997</v>
      </c>
      <c r="Z21" s="1">
        <v>1.7</v>
      </c>
      <c r="AA21">
        <v>4.6665999999999999</v>
      </c>
      <c r="AB21">
        <v>7.1642999999999999</v>
      </c>
      <c r="AE21" s="1">
        <v>1.7</v>
      </c>
      <c r="AF21">
        <v>3.7206000000000001</v>
      </c>
      <c r="AG21">
        <v>7.9924999999999997</v>
      </c>
      <c r="AJ21" s="1">
        <v>1.7</v>
      </c>
      <c r="AK21">
        <v>5.4737999999999998</v>
      </c>
      <c r="AL21">
        <v>4.8132999999999999</v>
      </c>
    </row>
    <row r="22" spans="1:38" x14ac:dyDescent="0.25">
      <c r="A22" s="1">
        <v>1.8</v>
      </c>
      <c r="B22">
        <v>4.3414000000000001</v>
      </c>
      <c r="C22">
        <v>7.484</v>
      </c>
      <c r="F22" s="1">
        <v>1.8</v>
      </c>
      <c r="G22">
        <v>5.0461</v>
      </c>
      <c r="H22">
        <v>6.5568</v>
      </c>
      <c r="K22" s="1">
        <v>1.8</v>
      </c>
      <c r="L22">
        <v>3.1764000000000001</v>
      </c>
      <c r="M22">
        <v>8.4492999999999991</v>
      </c>
      <c r="P22" s="1">
        <v>1.8</v>
      </c>
      <c r="Q22">
        <v>2.5880000000000001</v>
      </c>
      <c r="R22">
        <v>15.8674</v>
      </c>
      <c r="U22" s="1">
        <v>1.8</v>
      </c>
      <c r="V22">
        <v>5.1204000000000001</v>
      </c>
      <c r="W22">
        <v>7.2435</v>
      </c>
      <c r="Z22" s="1">
        <v>1.8</v>
      </c>
      <c r="AA22">
        <v>6.3583999999999996</v>
      </c>
      <c r="AB22">
        <v>9.8811999999999998</v>
      </c>
      <c r="AE22" s="1">
        <v>1.8</v>
      </c>
      <c r="AF22">
        <v>6.0743</v>
      </c>
      <c r="AG22">
        <v>8.8718000000000004</v>
      </c>
      <c r="AJ22" s="1">
        <v>1.8</v>
      </c>
      <c r="AK22">
        <v>5.8263999999999996</v>
      </c>
      <c r="AL22">
        <v>2.7412000000000001</v>
      </c>
    </row>
    <row r="23" spans="1:38" x14ac:dyDescent="0.25">
      <c r="A23" s="1">
        <v>1.9</v>
      </c>
      <c r="B23">
        <v>4.2969999999999997</v>
      </c>
      <c r="C23">
        <v>10.9201</v>
      </c>
      <c r="F23" s="1">
        <v>1.9</v>
      </c>
      <c r="G23">
        <v>4.9339000000000004</v>
      </c>
      <c r="H23">
        <v>5.4490999999999996</v>
      </c>
      <c r="K23" s="1">
        <v>1.9</v>
      </c>
      <c r="L23">
        <v>2.8942000000000001</v>
      </c>
      <c r="M23">
        <v>6.2541000000000002</v>
      </c>
      <c r="P23" s="1">
        <v>1.9</v>
      </c>
      <c r="Q23">
        <v>3.0829</v>
      </c>
      <c r="R23">
        <v>19.653400000000001</v>
      </c>
      <c r="U23" s="1">
        <v>1.9</v>
      </c>
      <c r="V23">
        <v>5.8777999999999997</v>
      </c>
      <c r="W23">
        <v>7.8529</v>
      </c>
      <c r="Z23" s="1">
        <v>1.9</v>
      </c>
      <c r="AA23">
        <v>6.7074999999999996</v>
      </c>
      <c r="AB23">
        <v>11.915699999999999</v>
      </c>
      <c r="AE23" s="1">
        <v>1.9</v>
      </c>
      <c r="AF23">
        <v>3.4106000000000001</v>
      </c>
      <c r="AG23">
        <v>8.4375</v>
      </c>
      <c r="AJ23" s="1">
        <v>1.9</v>
      </c>
      <c r="AK23">
        <v>4.8141999999999996</v>
      </c>
      <c r="AL23">
        <v>3.8490000000000002</v>
      </c>
    </row>
    <row r="24" spans="1:38" x14ac:dyDescent="0.25">
      <c r="A24" s="1">
        <v>2</v>
      </c>
      <c r="B24">
        <v>3.8460000000000001</v>
      </c>
      <c r="C24">
        <v>8.8458000000000006</v>
      </c>
      <c r="F24" s="1">
        <v>2</v>
      </c>
      <c r="G24">
        <v>11.367599999999999</v>
      </c>
      <c r="H24">
        <v>6.3479000000000001</v>
      </c>
      <c r="K24" s="1">
        <v>2</v>
      </c>
      <c r="L24">
        <v>4.4574999999999996</v>
      </c>
      <c r="M24">
        <v>6.4097999999999997</v>
      </c>
      <c r="P24" s="1">
        <v>2</v>
      </c>
      <c r="Q24">
        <v>3.9323999999999999</v>
      </c>
      <c r="R24">
        <v>12.957100000000001</v>
      </c>
      <c r="U24" s="1">
        <v>2</v>
      </c>
      <c r="V24">
        <v>4.3914</v>
      </c>
      <c r="W24">
        <v>7.2215999999999996</v>
      </c>
      <c r="Z24" s="1">
        <v>2</v>
      </c>
      <c r="AA24">
        <v>6.3228</v>
      </c>
      <c r="AB24">
        <v>5.9413999999999998</v>
      </c>
      <c r="AE24" s="1">
        <v>2</v>
      </c>
      <c r="AF24">
        <v>6.3144999999999998</v>
      </c>
      <c r="AG24">
        <v>8.6037999999999997</v>
      </c>
      <c r="AJ24" s="1">
        <v>2</v>
      </c>
      <c r="AK24">
        <v>4.8475999999999999</v>
      </c>
      <c r="AL24">
        <v>4.8994999999999997</v>
      </c>
    </row>
    <row r="26" spans="1:38" x14ac:dyDescent="0.25">
      <c r="A26" s="1" t="s">
        <v>7</v>
      </c>
      <c r="B26">
        <f>AVERAGE(B5:B24)</f>
        <v>5.1001700000000003</v>
      </c>
      <c r="C26">
        <f>AVERAGE(C5:C24)</f>
        <v>6.8304749999999999</v>
      </c>
      <c r="F26" s="1" t="s">
        <v>7</v>
      </c>
      <c r="G26">
        <f>AVERAGE(G5:G24)</f>
        <v>4.2853699999999986</v>
      </c>
      <c r="H26">
        <f>AVERAGE(H5:H24)</f>
        <v>6.6127699999999994</v>
      </c>
      <c r="K26" s="1" t="s">
        <v>7</v>
      </c>
      <c r="L26">
        <f>AVERAGE(L5:L24)</f>
        <v>4.4600799999999987</v>
      </c>
      <c r="M26">
        <f>AVERAGE(M5:M24)</f>
        <v>7.0307949999999995</v>
      </c>
      <c r="P26" s="1" t="s">
        <v>7</v>
      </c>
      <c r="Q26">
        <f>AVERAGE(Q5:Q24)</f>
        <v>3.7550999999999988</v>
      </c>
      <c r="R26">
        <f>AVERAGE(R5:R24)</f>
        <v>10.659020000000002</v>
      </c>
      <c r="U26" s="1" t="s">
        <v>7</v>
      </c>
      <c r="V26">
        <f>AVERAGE(V5:V24)</f>
        <v>5.1607099999999999</v>
      </c>
      <c r="W26">
        <f>AVERAGE(W5:W24)</f>
        <v>7.8422750000000008</v>
      </c>
      <c r="Z26" s="1" t="s">
        <v>7</v>
      </c>
      <c r="AA26">
        <f>AVERAGE(AA5:AA24)</f>
        <v>7.7862549999999988</v>
      </c>
      <c r="AB26">
        <f>AVERAGE(AB5:AB24)</f>
        <v>10.99757</v>
      </c>
      <c r="AE26" s="1" t="s">
        <v>7</v>
      </c>
      <c r="AF26">
        <f>AVERAGE(AF5:AF24)</f>
        <v>5.2859150000000001</v>
      </c>
      <c r="AG26">
        <f>AVERAGE(AG5:AG24)</f>
        <v>9.530990000000001</v>
      </c>
      <c r="AJ26" s="1" t="s">
        <v>7</v>
      </c>
      <c r="AK26">
        <f>AVERAGE(AK5:AK24)</f>
        <v>5.5128200000000005</v>
      </c>
      <c r="AL26">
        <f>AVERAGE(AL5:AL24)</f>
        <v>4.4971499999999995</v>
      </c>
    </row>
    <row r="27" spans="1:38" x14ac:dyDescent="0.25">
      <c r="A27" s="1" t="s">
        <v>8</v>
      </c>
      <c r="B27">
        <f>STDEV(B5:B24)</f>
        <v>1.3667117545793102</v>
      </c>
      <c r="C27">
        <f>STDEV(C5:C24)</f>
        <v>1.8177164624228805</v>
      </c>
      <c r="F27" s="1" t="s">
        <v>8</v>
      </c>
      <c r="G27">
        <f>STDEV(G5:G24)</f>
        <v>1.7637114458765069</v>
      </c>
      <c r="H27">
        <f>STDEV(H5:H24)</f>
        <v>1.3423486605279102</v>
      </c>
      <c r="K27" s="1" t="s">
        <v>8</v>
      </c>
      <c r="L27">
        <f>STDEV(L5:L24)</f>
        <v>1.6500927720649743</v>
      </c>
      <c r="M27">
        <f>STDEV(M5:M24)</f>
        <v>1.415082963710689</v>
      </c>
      <c r="P27" s="1" t="s">
        <v>8</v>
      </c>
      <c r="Q27">
        <f>STDEV(Q5:Q24)</f>
        <v>0.87086229318085751</v>
      </c>
      <c r="R27">
        <f>STDEV(R5:R24)</f>
        <v>2.9665501231671643</v>
      </c>
      <c r="U27" s="1" t="s">
        <v>8</v>
      </c>
      <c r="V27">
        <f>STDEV(V5:V24)</f>
        <v>0.80760298538328845</v>
      </c>
      <c r="W27">
        <f>STDEV(W5:W24)</f>
        <v>1.8172885510460741</v>
      </c>
      <c r="Z27" s="1" t="s">
        <v>8</v>
      </c>
      <c r="AA27">
        <f>STDEV(AA5:AA24)</f>
        <v>2.9052937047786309</v>
      </c>
      <c r="AB27">
        <f>STDEV(AB5:AB24)</f>
        <v>2.529070512450645</v>
      </c>
      <c r="AE27" s="1" t="s">
        <v>8</v>
      </c>
      <c r="AF27">
        <f>STDEV(AF5:AF24)</f>
        <v>1.3885134058352528</v>
      </c>
      <c r="AG27">
        <f>STDEV(AG5:AG24)</f>
        <v>2.6646617158458819</v>
      </c>
      <c r="AJ27" s="1" t="s">
        <v>8</v>
      </c>
      <c r="AK27">
        <f>STDEV(AK5:AK24)</f>
        <v>0.82662469470414657</v>
      </c>
      <c r="AL27">
        <f>STDEV(AL5:AL24)</f>
        <v>1.1238355561951316</v>
      </c>
    </row>
    <row r="28" spans="1:38" x14ac:dyDescent="0.25">
      <c r="A28" s="1" t="s">
        <v>9</v>
      </c>
      <c r="B28">
        <f>2*(B27)</f>
        <v>2.7334235091586203</v>
      </c>
      <c r="C28">
        <f>2*(C27)</f>
        <v>3.6354329248457611</v>
      </c>
      <c r="F28" s="1" t="s">
        <v>9</v>
      </c>
      <c r="G28">
        <f>2*(G27)</f>
        <v>3.5274228917530137</v>
      </c>
      <c r="H28">
        <f>2*(H27)</f>
        <v>2.6846973210558205</v>
      </c>
      <c r="K28" s="1" t="s">
        <v>9</v>
      </c>
      <c r="L28">
        <f>2*(L27)</f>
        <v>3.3001855441299486</v>
      </c>
      <c r="M28">
        <f>2*(M27)</f>
        <v>2.830165927421378</v>
      </c>
      <c r="P28" s="1" t="s">
        <v>9</v>
      </c>
      <c r="Q28">
        <f>2*(Q27)</f>
        <v>1.741724586361715</v>
      </c>
      <c r="R28">
        <f>2*(R27)</f>
        <v>5.9331002463343285</v>
      </c>
      <c r="U28" s="1" t="s">
        <v>9</v>
      </c>
      <c r="V28">
        <f>2*(V27)</f>
        <v>1.6152059707665769</v>
      </c>
      <c r="W28">
        <f>2*(W27)</f>
        <v>3.6345771020921482</v>
      </c>
      <c r="Z28" s="1" t="s">
        <v>9</v>
      </c>
      <c r="AA28">
        <f>2*(AA27)</f>
        <v>5.8105874095572618</v>
      </c>
      <c r="AB28">
        <f>2*(AB27)</f>
        <v>5.0581410249012899</v>
      </c>
      <c r="AE28" s="1" t="s">
        <v>9</v>
      </c>
      <c r="AF28">
        <f>2*(AF27)</f>
        <v>2.7770268116705057</v>
      </c>
      <c r="AG28">
        <f>2*(AG27)</f>
        <v>5.3293234316917637</v>
      </c>
      <c r="AJ28" s="1" t="s">
        <v>9</v>
      </c>
      <c r="AK28">
        <f>2*(AK27)</f>
        <v>1.6532493894082931</v>
      </c>
      <c r="AL28">
        <f>2*(AL27)</f>
        <v>2.2476711123902633</v>
      </c>
    </row>
    <row r="29" spans="1:38" x14ac:dyDescent="0.25">
      <c r="A29" s="1" t="s">
        <v>10</v>
      </c>
      <c r="B29">
        <f>B26+B28</f>
        <v>7.8335935091586206</v>
      </c>
      <c r="C29">
        <f>C26+C28</f>
        <v>10.46590792484576</v>
      </c>
      <c r="F29" s="1" t="s">
        <v>10</v>
      </c>
      <c r="G29">
        <f>G26+G28</f>
        <v>7.8127928917530127</v>
      </c>
      <c r="H29">
        <f>H26+H28</f>
        <v>9.2974673210558194</v>
      </c>
      <c r="K29" s="1" t="s">
        <v>10</v>
      </c>
      <c r="L29">
        <f>L26+L28</f>
        <v>7.7602655441299468</v>
      </c>
      <c r="M29">
        <f>M26+M28</f>
        <v>9.8609609274213774</v>
      </c>
      <c r="P29" s="1" t="s">
        <v>10</v>
      </c>
      <c r="Q29">
        <f>Q26+Q28</f>
        <v>5.496824586361714</v>
      </c>
      <c r="R29">
        <f>R26+R28</f>
        <v>16.592120246334332</v>
      </c>
      <c r="U29" s="1" t="s">
        <v>10</v>
      </c>
      <c r="V29">
        <f>V26+V28</f>
        <v>6.7759159707665768</v>
      </c>
      <c r="W29">
        <f>W26+W28</f>
        <v>11.476852102092149</v>
      </c>
      <c r="Z29" s="1" t="s">
        <v>10</v>
      </c>
      <c r="AA29">
        <f>AA26+AA28</f>
        <v>13.596842409557262</v>
      </c>
      <c r="AB29">
        <f>AB26+AB28</f>
        <v>16.055711024901289</v>
      </c>
      <c r="AE29" s="1" t="s">
        <v>10</v>
      </c>
      <c r="AF29">
        <f>AF26+AF28</f>
        <v>8.0629418116705054</v>
      </c>
      <c r="AG29">
        <f>AG26+AG28</f>
        <v>14.860313431691765</v>
      </c>
      <c r="AJ29" s="1" t="s">
        <v>10</v>
      </c>
      <c r="AK29">
        <f>AK26+AK28</f>
        <v>7.1660693894082934</v>
      </c>
      <c r="AL29">
        <f>AL26+AL28</f>
        <v>6.7448211123902624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4.8617500000000007</v>
      </c>
      <c r="K40">
        <f>AVERAGE(C4,H4,M4,R4,W4,AB4,AG4,AL4)</f>
        <v>9.0746874999999996</v>
      </c>
      <c r="O40">
        <f>J41-J40</f>
        <v>-0.12350000000000083</v>
      </c>
      <c r="P40">
        <f>K41-K40</f>
        <v>-2.0662374999999988</v>
      </c>
      <c r="R40" s="1">
        <v>0.1</v>
      </c>
      <c r="S40">
        <f>O40/J40*100</f>
        <v>-2.5402375687766918</v>
      </c>
      <c r="T40">
        <f>P40/K40*100</f>
        <v>-22.769241365060768</v>
      </c>
      <c r="W40">
        <f>J40</f>
        <v>4.8617500000000007</v>
      </c>
      <c r="X40">
        <f>K40</f>
        <v>9.0746874999999996</v>
      </c>
      <c r="Y40">
        <f>S40</f>
        <v>-2.5402375687766918</v>
      </c>
      <c r="Z40">
        <f>S41</f>
        <v>-3.4069522291356145</v>
      </c>
      <c r="AA40">
        <f>S42</f>
        <v>-4.2494986373219676</v>
      </c>
      <c r="AB40">
        <f>S43</f>
        <v>2.7574947292641303</v>
      </c>
      <c r="AC40">
        <f>S44</f>
        <v>-2.2052244562143288</v>
      </c>
      <c r="AD40">
        <f>S45</f>
        <v>20.329613822183358</v>
      </c>
      <c r="AE40">
        <f>S46</f>
        <v>16.508201779194724</v>
      </c>
      <c r="AF40">
        <f>S47</f>
        <v>17.785519617421699</v>
      </c>
      <c r="AG40">
        <f>S48</f>
        <v>5.2229135599321168</v>
      </c>
      <c r="AH40">
        <f>S49</f>
        <v>13.719339743919365</v>
      </c>
      <c r="AI40">
        <f>S50</f>
        <v>14.12582917673674</v>
      </c>
      <c r="AJ40">
        <f>S51</f>
        <v>15.197459762431217</v>
      </c>
      <c r="AK40">
        <f>S52</f>
        <v>1.583791844500436</v>
      </c>
      <c r="AL40">
        <f>S53</f>
        <v>30.592636396359307</v>
      </c>
      <c r="AM40">
        <f>S54</f>
        <v>6.7339435388491502</v>
      </c>
      <c r="AN40">
        <f>S55</f>
        <v>-3.0398004833650556</v>
      </c>
      <c r="AO40">
        <f>S56</f>
        <v>-11.613359387052004</v>
      </c>
      <c r="AP40">
        <f>S57</f>
        <v>-0.93227747210368572</v>
      </c>
      <c r="AQ40">
        <f>S58</f>
        <v>-7.3941996194786048</v>
      </c>
      <c r="AR40">
        <f>S59</f>
        <v>16.932688846608727</v>
      </c>
      <c r="AS40">
        <f>T40</f>
        <v>-22.769241365060768</v>
      </c>
      <c r="AT40">
        <f>T41</f>
        <v>-13.305416853197421</v>
      </c>
      <c r="AU40">
        <f>T42</f>
        <v>-13.705981610937002</v>
      </c>
      <c r="AV40">
        <f>T43</f>
        <v>-10.47859774785632</v>
      </c>
      <c r="AW40">
        <f>T44</f>
        <v>-8.0198353937807703</v>
      </c>
      <c r="AX40">
        <f>T45</f>
        <v>-1.9405626915527385</v>
      </c>
      <c r="AY40">
        <f>T46</f>
        <v>-22.70684252212541</v>
      </c>
      <c r="AZ40">
        <f>T47</f>
        <v>-3.5258789903233478</v>
      </c>
      <c r="BA40">
        <f>T48</f>
        <v>-5.1100933227728049</v>
      </c>
      <c r="BB40">
        <f>T49</f>
        <v>-12.133613416439953</v>
      </c>
      <c r="BC40">
        <f>T50</f>
        <v>-5.8946933434346853</v>
      </c>
      <c r="BD40">
        <f>T51</f>
        <v>-14.248286786735079</v>
      </c>
      <c r="BE40">
        <f>T52</f>
        <v>-11.888425909983132</v>
      </c>
      <c r="BF40">
        <f>T53</f>
        <v>-22.839216226454081</v>
      </c>
      <c r="BG40">
        <f>T54</f>
        <v>-13.231722855470219</v>
      </c>
      <c r="BH40">
        <f>T55</f>
        <v>-13.400599194187123</v>
      </c>
      <c r="BI40">
        <f>T56</f>
        <v>-20.773304865870038</v>
      </c>
      <c r="BJ40">
        <f>T57</f>
        <v>-7.5791866111091855</v>
      </c>
      <c r="BK40">
        <f>T58</f>
        <v>2.3889252384724058</v>
      </c>
      <c r="BL40">
        <f>T59</f>
        <v>-15.662522814146488</v>
      </c>
    </row>
    <row r="41" spans="9:64" x14ac:dyDescent="0.25">
      <c r="I41" s="1">
        <v>0.1</v>
      </c>
      <c r="J41">
        <f>AVERAGE(B5,G5,L5,Q5,V5,AA5,AF5,AK5)</f>
        <v>4.7382499999999999</v>
      </c>
      <c r="K41">
        <f>AVERAGE(C5,H5,M5,R5,W5,AB5,AG5,AL5)</f>
        <v>7.0084500000000007</v>
      </c>
      <c r="O41">
        <f>J42-J40</f>
        <v>-0.16563750000000077</v>
      </c>
      <c r="P41">
        <f>K42-K40</f>
        <v>-1.2074249999999997</v>
      </c>
      <c r="R41" s="1">
        <v>0.2</v>
      </c>
      <c r="S41">
        <f>O41/J40*100</f>
        <v>-3.4069522291356145</v>
      </c>
      <c r="T41">
        <f>P41/K40*100</f>
        <v>-13.305416853197421</v>
      </c>
    </row>
    <row r="42" spans="9:64" x14ac:dyDescent="0.25">
      <c r="I42" s="1">
        <v>0.2</v>
      </c>
      <c r="J42">
        <f>AVERAGE(B6,G6,L6,Q6,V6,AA6,AF6,AK6)</f>
        <v>4.6961124999999999</v>
      </c>
      <c r="K42">
        <f>AVERAGE(C6,H6,M6,R6,W6,AB6,AG6,AL6)</f>
        <v>7.8672624999999998</v>
      </c>
      <c r="O42">
        <f>J43-J40</f>
        <v>-0.20660000000000078</v>
      </c>
      <c r="P42">
        <f>K43-K40</f>
        <v>-1.2437749999999985</v>
      </c>
      <c r="R42" s="1">
        <v>0.3</v>
      </c>
      <c r="S42">
        <f>O42/J40*100</f>
        <v>-4.2494986373219676</v>
      </c>
      <c r="T42">
        <f>P42/K40*100</f>
        <v>-13.705981610937002</v>
      </c>
    </row>
    <row r="43" spans="9:64" x14ac:dyDescent="0.25">
      <c r="I43" s="1">
        <v>0.3</v>
      </c>
      <c r="J43">
        <f>AVERAGE(B7,G7,L7,Q7,V7,AA7,AF7,AK7)</f>
        <v>4.6551499999999999</v>
      </c>
      <c r="K43">
        <f>AVERAGE(C7,H7,M7,R7,W7,AB7,AG7,AL7)</f>
        <v>7.8309125000000011</v>
      </c>
      <c r="O43">
        <f>J44-J40</f>
        <v>0.13406249999999886</v>
      </c>
      <c r="P43">
        <f>K44-K40</f>
        <v>-0.95089999999999897</v>
      </c>
      <c r="R43" s="1">
        <v>0.4</v>
      </c>
      <c r="S43">
        <f>O43/J40*100</f>
        <v>2.7574947292641303</v>
      </c>
      <c r="T43">
        <f>P43/K40*100</f>
        <v>-10.47859774785632</v>
      </c>
    </row>
    <row r="44" spans="9:64" x14ac:dyDescent="0.25">
      <c r="I44" s="1">
        <v>0.4</v>
      </c>
      <c r="J44">
        <f>AVERAGE(B8,G8,L8,Q8,V8,AA8,AF8,AK8)</f>
        <v>4.9958124999999995</v>
      </c>
      <c r="K44">
        <f t="shared" ref="K43:K60" si="0">AVERAGE(C8,H8,M8,R8,W8,AB8,AG8,AL8)</f>
        <v>8.1237875000000006</v>
      </c>
      <c r="O44">
        <f>J45-J40</f>
        <v>-0.10721250000000015</v>
      </c>
      <c r="P44">
        <f>K45-K40</f>
        <v>-0.72777499999999939</v>
      </c>
      <c r="R44" s="1">
        <v>0.5</v>
      </c>
      <c r="S44">
        <f>O44/J40*100</f>
        <v>-2.2052244562143288</v>
      </c>
      <c r="T44">
        <f>P44/K40*100</f>
        <v>-8.0198353937807703</v>
      </c>
    </row>
    <row r="45" spans="9:64" x14ac:dyDescent="0.25">
      <c r="I45" s="1">
        <v>0.5</v>
      </c>
      <c r="J45">
        <f t="shared" ref="J45:J60" si="1">AVERAGE(B9,G9,L9,Q9,V9,AA9,AF9,AK9)</f>
        <v>4.7545375000000005</v>
      </c>
      <c r="K45">
        <f t="shared" si="0"/>
        <v>8.3469125000000002</v>
      </c>
      <c r="O45">
        <f>J46-J40</f>
        <v>0.98837499999999956</v>
      </c>
      <c r="P45">
        <f>K46-K40</f>
        <v>-0.17609999999999992</v>
      </c>
      <c r="R45" s="1">
        <v>0.6</v>
      </c>
      <c r="S45">
        <f>O45/J40*100</f>
        <v>20.329613822183358</v>
      </c>
      <c r="T45">
        <f>P45/K40*100</f>
        <v>-1.9405626915527385</v>
      </c>
    </row>
    <row r="46" spans="9:64" x14ac:dyDescent="0.25">
      <c r="I46" s="1">
        <v>0.6</v>
      </c>
      <c r="J46">
        <f t="shared" si="1"/>
        <v>5.8501250000000002</v>
      </c>
      <c r="K46">
        <f t="shared" si="0"/>
        <v>8.8985874999999997</v>
      </c>
      <c r="O46">
        <f>J47-J40</f>
        <v>0.80258749999999957</v>
      </c>
      <c r="P46">
        <f>K47-K40</f>
        <v>-2.0605749999999992</v>
      </c>
      <c r="R46" s="1">
        <v>0.7</v>
      </c>
      <c r="S46">
        <f>O46/J40*100</f>
        <v>16.508201779194724</v>
      </c>
      <c r="T46">
        <f>P46/K40*100</f>
        <v>-22.70684252212541</v>
      </c>
    </row>
    <row r="47" spans="9:64" x14ac:dyDescent="0.25">
      <c r="I47" s="1">
        <v>0.7</v>
      </c>
      <c r="J47">
        <f t="shared" si="1"/>
        <v>5.6643375000000002</v>
      </c>
      <c r="K47">
        <f t="shared" si="0"/>
        <v>7.0141125000000004</v>
      </c>
      <c r="O47">
        <f>J48-J40</f>
        <v>0.86468749999999961</v>
      </c>
      <c r="P47">
        <f>K48-K40</f>
        <v>-0.31996249999999904</v>
      </c>
      <c r="R47" s="1">
        <v>0.8</v>
      </c>
      <c r="S47">
        <f>O47/J40*100</f>
        <v>17.785519617421699</v>
      </c>
      <c r="T47">
        <f>P47/K40*100</f>
        <v>-3.5258789903233478</v>
      </c>
    </row>
    <row r="48" spans="9:64" x14ac:dyDescent="0.25">
      <c r="I48" s="1">
        <v>0.8</v>
      </c>
      <c r="J48">
        <f t="shared" si="1"/>
        <v>5.7264375000000003</v>
      </c>
      <c r="K48">
        <f t="shared" si="0"/>
        <v>8.7547250000000005</v>
      </c>
      <c r="O48">
        <f>J49-J40</f>
        <v>0.25392499999999973</v>
      </c>
      <c r="P48">
        <f>K49-K40</f>
        <v>-0.46372499999999839</v>
      </c>
      <c r="R48" s="1">
        <v>0.9</v>
      </c>
      <c r="S48">
        <f>O48/J40*100</f>
        <v>5.2229135599321168</v>
      </c>
      <c r="T48">
        <f>P48/K40*100</f>
        <v>-5.1100933227728049</v>
      </c>
    </row>
    <row r="49" spans="1:20" x14ac:dyDescent="0.25">
      <c r="I49" s="1">
        <v>0.9</v>
      </c>
      <c r="J49">
        <f t="shared" si="1"/>
        <v>5.1156750000000004</v>
      </c>
      <c r="K49">
        <f t="shared" si="0"/>
        <v>8.6109625000000012</v>
      </c>
      <c r="O49">
        <f>J50-J40</f>
        <v>0.66699999999999982</v>
      </c>
      <c r="P49">
        <f>K50-K40</f>
        <v>-1.1010874999999993</v>
      </c>
      <c r="R49" s="1">
        <v>1</v>
      </c>
      <c r="S49">
        <f>O49/J40*100</f>
        <v>13.719339743919365</v>
      </c>
      <c r="T49">
        <f>P49/K40*100</f>
        <v>-12.133613416439953</v>
      </c>
    </row>
    <row r="50" spans="1:20" x14ac:dyDescent="0.25">
      <c r="I50" s="1">
        <v>1</v>
      </c>
      <c r="J50">
        <f t="shared" si="1"/>
        <v>5.5287500000000005</v>
      </c>
      <c r="K50">
        <f t="shared" si="0"/>
        <v>7.9736000000000002</v>
      </c>
      <c r="O50">
        <f>J51-J40</f>
        <v>0.68676249999999861</v>
      </c>
      <c r="P50">
        <f>K51-K40</f>
        <v>-0.53492499999999943</v>
      </c>
      <c r="R50" s="1">
        <v>1.1000000000000001</v>
      </c>
      <c r="S50">
        <f>O50/J40*100</f>
        <v>14.12582917673674</v>
      </c>
      <c r="T50">
        <f>P50/K40*100</f>
        <v>-5.8946933434346853</v>
      </c>
    </row>
    <row r="51" spans="1:20" x14ac:dyDescent="0.25">
      <c r="A51" t="s">
        <v>20</v>
      </c>
      <c r="I51" s="1">
        <v>1.1000000000000001</v>
      </c>
      <c r="J51">
        <f t="shared" si="1"/>
        <v>5.5485124999999993</v>
      </c>
      <c r="K51">
        <f t="shared" si="0"/>
        <v>8.5397625000000001</v>
      </c>
      <c r="O51">
        <f>J52-J40</f>
        <v>0.73886249999999976</v>
      </c>
      <c r="P51">
        <f>K52-K40</f>
        <v>-1.2929874999999997</v>
      </c>
      <c r="R51" s="1">
        <v>1.2</v>
      </c>
      <c r="S51">
        <f>O51/J40*100</f>
        <v>15.197459762431217</v>
      </c>
      <c r="T51">
        <f>P51/K40*100</f>
        <v>-14.248286786735079</v>
      </c>
    </row>
    <row r="52" spans="1:20" x14ac:dyDescent="0.25">
      <c r="A52" t="s">
        <v>21</v>
      </c>
      <c r="I52" s="1">
        <v>1.2</v>
      </c>
      <c r="J52">
        <f t="shared" si="1"/>
        <v>5.6006125000000004</v>
      </c>
      <c r="K52">
        <f t="shared" si="0"/>
        <v>7.7816999999999998</v>
      </c>
      <c r="O52">
        <f>J53-J40</f>
        <v>7.6999999999999957E-2</v>
      </c>
      <c r="P52">
        <f>K53-K40</f>
        <v>-1.0788375000000006</v>
      </c>
      <c r="R52" s="1">
        <v>1.3</v>
      </c>
      <c r="S52">
        <f>O52/J40*100</f>
        <v>1.583791844500436</v>
      </c>
      <c r="T52">
        <f>P52/K40*100</f>
        <v>-11.888425909983132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4.9387500000000006</v>
      </c>
      <c r="K53">
        <f t="shared" si="0"/>
        <v>7.995849999999999</v>
      </c>
      <c r="O53">
        <f>J54-J40</f>
        <v>1.4873374999999989</v>
      </c>
      <c r="P53">
        <f>K54-K40</f>
        <v>-2.0725875</v>
      </c>
      <c r="R53" s="1">
        <v>1.4</v>
      </c>
      <c r="S53">
        <f>O53/J40*100</f>
        <v>30.592636396359307</v>
      </c>
      <c r="T53">
        <f>P53/K40*100</f>
        <v>-22.839216226454081</v>
      </c>
    </row>
    <row r="54" spans="1:20" x14ac:dyDescent="0.25">
      <c r="A54" s="1">
        <v>1</v>
      </c>
      <c r="B54">
        <f>B4</f>
        <v>5.6996000000000002</v>
      </c>
      <c r="C54">
        <f>C4</f>
        <v>5.3883000000000001</v>
      </c>
      <c r="I54" s="1">
        <v>1.4</v>
      </c>
      <c r="J54">
        <f t="shared" si="1"/>
        <v>6.3490874999999996</v>
      </c>
      <c r="K54">
        <f t="shared" si="0"/>
        <v>7.0020999999999995</v>
      </c>
      <c r="O54">
        <f>J55-J40</f>
        <v>0.32738749999999861</v>
      </c>
      <c r="P54">
        <f>K55-K40</f>
        <v>-1.2007374999999989</v>
      </c>
      <c r="R54" s="1">
        <v>1.5</v>
      </c>
      <c r="S54">
        <f>O54/J40*100</f>
        <v>6.7339435388491502</v>
      </c>
      <c r="T54">
        <f>P54/K40*100</f>
        <v>-13.231722855470219</v>
      </c>
    </row>
    <row r="55" spans="1:20" x14ac:dyDescent="0.25">
      <c r="A55" s="1">
        <v>2</v>
      </c>
      <c r="B55">
        <f>G4</f>
        <v>3.9121999999999999</v>
      </c>
      <c r="C55">
        <f>H4</f>
        <v>7.3022</v>
      </c>
      <c r="I55" s="1">
        <v>1.5</v>
      </c>
      <c r="J55">
        <f t="shared" si="1"/>
        <v>5.1891374999999993</v>
      </c>
      <c r="K55">
        <f t="shared" si="0"/>
        <v>7.8739500000000007</v>
      </c>
      <c r="O55">
        <f>J56-J40</f>
        <v>-0.14778750000000063</v>
      </c>
      <c r="P55">
        <f>K56-K40</f>
        <v>-1.2160624999999996</v>
      </c>
      <c r="R55" s="1">
        <v>1.6</v>
      </c>
      <c r="S55">
        <f>O55/J40*100</f>
        <v>-3.0398004833650556</v>
      </c>
      <c r="T55">
        <f>P55/K40*100</f>
        <v>-13.400599194187123</v>
      </c>
    </row>
    <row r="56" spans="1:20" x14ac:dyDescent="0.25">
      <c r="A56" s="1">
        <v>3</v>
      </c>
      <c r="B56">
        <f>L4</f>
        <v>5.9023000000000003</v>
      </c>
      <c r="C56">
        <f>M4</f>
        <v>8.9779</v>
      </c>
      <c r="I56" s="1">
        <v>1.6</v>
      </c>
      <c r="J56">
        <f t="shared" si="1"/>
        <v>4.7139625000000001</v>
      </c>
      <c r="K56">
        <f t="shared" si="0"/>
        <v>7.858625</v>
      </c>
      <c r="O56">
        <f>J57-J40</f>
        <v>-0.56461250000000085</v>
      </c>
      <c r="P56">
        <f>K57-K40</f>
        <v>-1.8851125</v>
      </c>
      <c r="R56" s="1">
        <v>1.7</v>
      </c>
      <c r="S56">
        <f>O56/J40*100</f>
        <v>-11.613359387052004</v>
      </c>
      <c r="T56">
        <f>P56/K40*100</f>
        <v>-20.773304865870038</v>
      </c>
    </row>
    <row r="57" spans="1:20" x14ac:dyDescent="0.25">
      <c r="A57" s="1">
        <v>4</v>
      </c>
      <c r="B57">
        <f>Q4</f>
        <v>5.6886000000000001</v>
      </c>
      <c r="C57">
        <f>R4</f>
        <v>11.1785</v>
      </c>
      <c r="I57" s="1">
        <v>1.7</v>
      </c>
      <c r="J57">
        <f t="shared" si="1"/>
        <v>4.2971374999999998</v>
      </c>
      <c r="K57">
        <f t="shared" si="0"/>
        <v>7.1895749999999996</v>
      </c>
      <c r="O57">
        <f>J58-J40</f>
        <v>-4.5325000000000948E-2</v>
      </c>
      <c r="P57">
        <f>K58-K40</f>
        <v>-0.68778749999999889</v>
      </c>
      <c r="R57" s="1">
        <v>1.8</v>
      </c>
      <c r="S57">
        <f>O57/J40*100</f>
        <v>-0.93227747210368572</v>
      </c>
      <c r="T57">
        <f>P57/K40*100</f>
        <v>-7.5791866111091855</v>
      </c>
    </row>
    <row r="58" spans="1:20" x14ac:dyDescent="0.25">
      <c r="A58" s="1">
        <v>5</v>
      </c>
      <c r="B58">
        <f>V4</f>
        <v>5.2161999999999997</v>
      </c>
      <c r="C58">
        <f>W4</f>
        <v>8.5624000000000002</v>
      </c>
      <c r="I58" s="1">
        <v>1.8</v>
      </c>
      <c r="J58">
        <f t="shared" si="1"/>
        <v>4.8164249999999997</v>
      </c>
      <c r="K58">
        <f t="shared" si="0"/>
        <v>8.3869000000000007</v>
      </c>
      <c r="O58">
        <f>J59-J40</f>
        <v>-0.35948750000000107</v>
      </c>
      <c r="P58">
        <f>K59-K40</f>
        <v>0.21678750000000058</v>
      </c>
      <c r="R58" s="1">
        <v>1.9</v>
      </c>
      <c r="S58">
        <f>O58/J40*100</f>
        <v>-7.3941996194786048</v>
      </c>
      <c r="T58">
        <f>P58/K40*100</f>
        <v>2.3889252384724058</v>
      </c>
    </row>
    <row r="59" spans="1:20" x14ac:dyDescent="0.25">
      <c r="A59" s="1">
        <v>6</v>
      </c>
      <c r="B59">
        <f>AA4</f>
        <v>2.6648999999999998</v>
      </c>
      <c r="C59">
        <f>AB4</f>
        <v>17.266300000000001</v>
      </c>
      <c r="I59" s="1">
        <v>1.9</v>
      </c>
      <c r="J59">
        <f t="shared" si="1"/>
        <v>4.5022624999999996</v>
      </c>
      <c r="K59">
        <f t="shared" si="0"/>
        <v>9.2914750000000002</v>
      </c>
      <c r="O59">
        <f>J60-J40</f>
        <v>0.82322499999999987</v>
      </c>
      <c r="P59">
        <f>K60-K40</f>
        <v>-1.4213249999999995</v>
      </c>
      <c r="R59" s="1">
        <v>2</v>
      </c>
      <c r="S59">
        <f>O59/J40*100</f>
        <v>16.932688846608727</v>
      </c>
      <c r="T59">
        <f>P59/K40*100</f>
        <v>-15.662522814146488</v>
      </c>
    </row>
    <row r="60" spans="1:20" x14ac:dyDescent="0.25">
      <c r="A60" s="1">
        <v>7</v>
      </c>
      <c r="B60">
        <f>AF4</f>
        <v>3.2347999999999999</v>
      </c>
      <c r="C60">
        <f>AG4</f>
        <v>9.3962000000000003</v>
      </c>
      <c r="I60" s="1">
        <v>2</v>
      </c>
      <c r="J60">
        <f>AVERAGE(B24,G24,L24,Q24,V24,AA24,AF24,AK24)</f>
        <v>5.6849750000000006</v>
      </c>
      <c r="K60">
        <f>AVERAGE(C24,H24,M24,R24,W24,AB24,AG24,AL24)</f>
        <v>7.6533625000000001</v>
      </c>
    </row>
    <row r="61" spans="1:20" x14ac:dyDescent="0.25">
      <c r="A61" s="1">
        <v>8</v>
      </c>
      <c r="B61">
        <f>AK4</f>
        <v>6.5754000000000001</v>
      </c>
      <c r="C61">
        <f>AL4</f>
        <v>4.5256999999999996</v>
      </c>
    </row>
    <row r="63" spans="1:20" x14ac:dyDescent="0.25">
      <c r="A63" t="s">
        <v>22</v>
      </c>
      <c r="B63">
        <f>AVERAGE(B54:B61)</f>
        <v>4.8617500000000007</v>
      </c>
      <c r="C63">
        <f>AVERAGE(C54:C61)</f>
        <v>9.0746874999999996</v>
      </c>
    </row>
    <row r="64" spans="1:20" x14ac:dyDescent="0.25">
      <c r="A64" t="s">
        <v>8</v>
      </c>
      <c r="B64">
        <f>STDEV(B54:B61)</f>
        <v>1.4094279690711389</v>
      </c>
      <c r="C64">
        <f>STDEV(C54:C61)</f>
        <v>3.9520007769799381</v>
      </c>
    </row>
    <row r="65" spans="1:3" x14ac:dyDescent="0.25">
      <c r="A65" t="s">
        <v>23</v>
      </c>
      <c r="B65">
        <f>1.5*B64</f>
        <v>2.1141419536067083</v>
      </c>
      <c r="C65">
        <f>1.5*C64</f>
        <v>5.9280011654699072</v>
      </c>
    </row>
    <row r="66" spans="1:3" x14ac:dyDescent="0.25">
      <c r="A66" t="s">
        <v>9</v>
      </c>
      <c r="B66">
        <f>2*B64</f>
        <v>2.8188559381422778</v>
      </c>
      <c r="C66">
        <f>2*C64</f>
        <v>7.9040015539598762</v>
      </c>
    </row>
    <row r="67" spans="1:3" x14ac:dyDescent="0.25">
      <c r="A67" t="s">
        <v>24</v>
      </c>
      <c r="B67">
        <f>B63+B65</f>
        <v>6.975891953606709</v>
      </c>
      <c r="C67">
        <f>C63+C65</f>
        <v>15.002688665469908</v>
      </c>
    </row>
    <row r="68" spans="1:3" x14ac:dyDescent="0.25">
      <c r="A68" t="s">
        <v>25</v>
      </c>
      <c r="B68">
        <f>B63+B66</f>
        <v>7.6806059381422784</v>
      </c>
      <c r="C68">
        <f>C63+C66</f>
        <v>16.978689053959876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2014-03-28T00:17:55Z</dcterms:created>
  <dcterms:modified xsi:type="dcterms:W3CDTF">2014-03-28T00:18:35Z</dcterms:modified>
</cp:coreProperties>
</file>