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<sst xmlns="http://schemas.openxmlformats.org/spreadsheetml/2006/main" count="80" uniqueCount="26">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</sst>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9.0759000000000007</v>
      </c>
      <c r="C4">
        <v>8.8821999999999992</v>
      </c>
      <c r="F4" s="1">
        <v>429</v>
      </c>
      <c r="G4">
        <v>9.7528000000000006</v>
      </c>
      <c r="H4">
        <v>4.7609000000000004</v>
      </c>
      <c r="K4" s="1">
        <v>429</v>
      </c>
      <c r="L4">
        <v>10.5718</v>
      </c>
      <c r="M4">
        <v>4.0891000000000002</v>
      </c>
      <c r="P4" s="1">
        <v>429</v>
      </c>
      <c r="Q4">
        <v>9.8690999999999995</v>
      </c>
      <c r="R4">
        <v>6.4542000000000002</v>
      </c>
      <c r="U4" s="1">
        <v>429</v>
      </c>
      <c r="V4">
        <v>9.9006000000000007</v>
      </c>
      <c r="W4">
        <v>7.8682999999999996</v>
      </c>
      <c r="Z4" s="1">
        <v>429</v>
      </c>
      <c r="AA4">
        <v>12.598100000000001</v>
      </c>
      <c r="AB4">
        <v>3.2724000000000002</v>
      </c>
      <c r="AE4" s="1">
        <v>429</v>
      </c>
      <c r="AF4">
        <v>10.5815</v>
      </c>
      <c r="AG4">
        <v>5.0685000000000002</v>
      </c>
      <c r="AJ4" s="1">
        <v>429</v>
      </c>
      <c r="AK4">
        <v>9.6956000000000007</v>
      </c>
      <c r="AL4">
        <v>5.4904999999999999</v>
      </c>
    </row>
    <row r="5" spans="1:38" x14ac:dyDescent="0.25">
      <c r="A5" s="1">
        <v>0.1</v>
      </c>
      <c r="B5">
        <v>8.6964000000000006</v>
      </c>
      <c r="C5">
        <v>4.8964999999999996</v>
      </c>
      <c r="F5" s="1">
        <v>0.1</v>
      </c>
      <c r="G5">
        <v>9.2661999999999995</v>
      </c>
      <c r="H5">
        <v>5.2267000000000001</v>
      </c>
      <c r="K5" s="1">
        <v>0.1</v>
      </c>
      <c r="L5">
        <v>10.947100000000001</v>
      </c>
      <c r="M5">
        <v>7.8685999999999998</v>
      </c>
      <c r="P5" s="1">
        <v>0.1</v>
      </c>
      <c r="Q5">
        <v>6.8807</v>
      </c>
      <c r="R5">
        <v>5.6123000000000003</v>
      </c>
      <c r="U5" s="1">
        <v>0.1</v>
      </c>
      <c r="V5">
        <v>4.7080000000000002</v>
      </c>
      <c r="W5">
        <v>8.1903000000000006</v>
      </c>
      <c r="Z5" s="1">
        <v>0.1</v>
      </c>
      <c r="AA5">
        <v>11.2699</v>
      </c>
      <c r="AB5">
        <v>4.5598000000000001</v>
      </c>
      <c r="AE5" s="1">
        <v>0.1</v>
      </c>
      <c r="AF5">
        <v>11.569599999999999</v>
      </c>
      <c r="AG5">
        <v>4.3266</v>
      </c>
      <c r="AJ5" s="1">
        <v>0.1</v>
      </c>
      <c r="AK5">
        <v>11.1038</v>
      </c>
      <c r="AL5">
        <v>4.5091000000000001</v>
      </c>
    </row>
    <row r="6" spans="1:38" x14ac:dyDescent="0.25">
      <c r="A6" s="1">
        <v>0.2</v>
      </c>
      <c r="B6">
        <v>7.7218999999999998</v>
      </c>
      <c r="C6">
        <v>4.4112</v>
      </c>
      <c r="F6" s="1">
        <v>0.2</v>
      </c>
      <c r="G6">
        <v>8.9009</v>
      </c>
      <c r="H6">
        <v>4.7282999999999999</v>
      </c>
      <c r="K6" s="1">
        <v>0.2</v>
      </c>
      <c r="L6">
        <v>10.6221</v>
      </c>
      <c r="M6">
        <v>4.96</v>
      </c>
      <c r="P6" s="1">
        <v>0.2</v>
      </c>
      <c r="Q6">
        <v>8.9396000000000004</v>
      </c>
      <c r="R6">
        <v>7.8048999999999999</v>
      </c>
      <c r="U6" s="1">
        <v>0.2</v>
      </c>
      <c r="V6">
        <v>6.0734000000000004</v>
      </c>
      <c r="W6">
        <v>7.5529000000000002</v>
      </c>
      <c r="Z6" s="1">
        <v>0.2</v>
      </c>
      <c r="AA6">
        <v>9.6813000000000002</v>
      </c>
      <c r="AB6">
        <v>4.5761000000000003</v>
      </c>
      <c r="AE6" s="1">
        <v>0.2</v>
      </c>
      <c r="AF6">
        <v>9.4431999999999992</v>
      </c>
      <c r="AG6">
        <v>4.1721000000000004</v>
      </c>
      <c r="AJ6" s="1">
        <v>0.2</v>
      </c>
      <c r="AK6">
        <v>10.7819</v>
      </c>
      <c r="AL6">
        <v>4.0648999999999997</v>
      </c>
    </row>
    <row r="7" spans="1:38" x14ac:dyDescent="0.25">
      <c r="A7" s="1">
        <v>0.3</v>
      </c>
      <c r="B7">
        <v>10.877000000000001</v>
      </c>
      <c r="C7">
        <v>3.5356000000000001</v>
      </c>
      <c r="F7" s="1">
        <v>0.3</v>
      </c>
      <c r="G7">
        <v>8.9895999999999994</v>
      </c>
      <c r="H7">
        <v>6.4122000000000003</v>
      </c>
      <c r="K7" s="1">
        <v>0.3</v>
      </c>
      <c r="L7">
        <v>10.949</v>
      </c>
      <c r="M7">
        <v>3.4464999999999999</v>
      </c>
      <c r="P7" s="1">
        <v>0.3</v>
      </c>
      <c r="Q7">
        <v>13.832000000000001</v>
      </c>
      <c r="R7">
        <v>4.7226999999999997</v>
      </c>
      <c r="U7" s="1">
        <v>0.3</v>
      </c>
      <c r="V7">
        <v>8.5556999999999999</v>
      </c>
      <c r="W7">
        <v>14.0596</v>
      </c>
      <c r="Z7" s="1">
        <v>0.3</v>
      </c>
      <c r="AA7">
        <v>11.652100000000001</v>
      </c>
      <c r="AB7">
        <v>4.3802000000000003</v>
      </c>
      <c r="AE7" s="1">
        <v>0.3</v>
      </c>
      <c r="AF7">
        <v>11.935700000000001</v>
      </c>
      <c r="AG7">
        <v>4.4314</v>
      </c>
      <c r="AJ7" s="1">
        <v>0.3</v>
      </c>
      <c r="AK7">
        <v>10.444900000000001</v>
      </c>
      <c r="AL7">
        <v>3.4586000000000001</v>
      </c>
    </row>
    <row r="8" spans="1:38" x14ac:dyDescent="0.25">
      <c r="A8" s="1">
        <v>0.4</v>
      </c>
      <c r="B8">
        <v>7.3387000000000002</v>
      </c>
      <c r="C8">
        <v>5.0590999999999999</v>
      </c>
      <c r="F8" s="1">
        <v>0.4</v>
      </c>
      <c r="G8">
        <v>8.4542999999999999</v>
      </c>
      <c r="H8">
        <v>7.5586000000000002</v>
      </c>
      <c r="K8" s="1">
        <v>0.4</v>
      </c>
      <c r="L8">
        <v>10.6127</v>
      </c>
      <c r="M8">
        <v>8.3340999999999994</v>
      </c>
      <c r="P8" s="1">
        <v>0.4</v>
      </c>
      <c r="Q8">
        <v>16.311299999999999</v>
      </c>
      <c r="R8">
        <v>5.0858999999999996</v>
      </c>
      <c r="U8" s="1">
        <v>0.4</v>
      </c>
      <c r="V8">
        <v>11.7965</v>
      </c>
      <c r="W8">
        <v>6.5159000000000002</v>
      </c>
      <c r="Z8" s="1">
        <v>0.4</v>
      </c>
      <c r="AA8">
        <v>9.4702999999999999</v>
      </c>
      <c r="AB8">
        <v>4.6386000000000003</v>
      </c>
      <c r="AE8" s="1">
        <v>0.4</v>
      </c>
      <c r="AF8">
        <v>9.8580000000000005</v>
      </c>
      <c r="AG8">
        <v>3.5501999999999998</v>
      </c>
      <c r="AJ8" s="1">
        <v>0.4</v>
      </c>
      <c r="AK8">
        <v>17.796199999999999</v>
      </c>
      <c r="AL8">
        <v>4.5045000000000002</v>
      </c>
    </row>
    <row r="9" spans="1:38" x14ac:dyDescent="0.25">
      <c r="A9" s="1">
        <v>0.5</v>
      </c>
      <c r="B9">
        <v>8.2827000000000002</v>
      </c>
      <c r="C9">
        <v>6.2561999999999998</v>
      </c>
      <c r="F9" s="1">
        <v>0.5</v>
      </c>
      <c r="G9">
        <v>5.8219000000000003</v>
      </c>
      <c r="H9">
        <v>6.2996999999999996</v>
      </c>
      <c r="K9" s="1">
        <v>0.5</v>
      </c>
      <c r="L9">
        <v>10.180999999999999</v>
      </c>
      <c r="M9">
        <v>4.7205000000000004</v>
      </c>
      <c r="P9" s="1">
        <v>0.5</v>
      </c>
      <c r="Q9">
        <v>13.7315</v>
      </c>
      <c r="R9">
        <v>5.3098000000000001</v>
      </c>
      <c r="U9" s="1">
        <v>0.5</v>
      </c>
      <c r="V9">
        <v>6.867</v>
      </c>
      <c r="W9">
        <v>3.0726</v>
      </c>
      <c r="Z9" s="1">
        <v>0.5</v>
      </c>
      <c r="AA9">
        <v>10.0229</v>
      </c>
      <c r="AB9">
        <v>5.5655999999999999</v>
      </c>
      <c r="AE9" s="1">
        <v>0.5</v>
      </c>
      <c r="AF9">
        <v>12.012700000000001</v>
      </c>
      <c r="AG9">
        <v>6.2758000000000003</v>
      </c>
      <c r="AJ9" s="1">
        <v>0.5</v>
      </c>
      <c r="AK9">
        <v>7.7328999999999999</v>
      </c>
      <c r="AL9">
        <v>3.6301000000000001</v>
      </c>
    </row>
    <row r="10" spans="1:38" x14ac:dyDescent="0.25">
      <c r="A10" s="1">
        <v>0.6</v>
      </c>
      <c r="B10">
        <v>7.8460999999999999</v>
      </c>
      <c r="C10">
        <v>4.9214000000000002</v>
      </c>
      <c r="F10" s="1">
        <v>0.6</v>
      </c>
      <c r="G10">
        <v>7.9138000000000002</v>
      </c>
      <c r="H10">
        <v>2.8431999999999999</v>
      </c>
      <c r="K10" s="1">
        <v>0.6</v>
      </c>
      <c r="L10">
        <v>10.261900000000001</v>
      </c>
      <c r="M10">
        <v>3.1160999999999999</v>
      </c>
      <c r="P10" s="1">
        <v>0.6</v>
      </c>
      <c r="Q10">
        <v>19.146999999999998</v>
      </c>
      <c r="R10">
        <v>7.5164</v>
      </c>
      <c r="U10" s="1">
        <v>0.6</v>
      </c>
      <c r="V10">
        <v>8.8449000000000009</v>
      </c>
      <c r="W10">
        <v>4.8132000000000001</v>
      </c>
      <c r="Z10" s="1">
        <v>0.6</v>
      </c>
      <c r="AA10">
        <v>13.330500000000001</v>
      </c>
      <c r="AB10">
        <v>12.8163</v>
      </c>
      <c r="AE10" s="1">
        <v>0.6</v>
      </c>
      <c r="AF10">
        <v>12.118600000000001</v>
      </c>
      <c r="AG10">
        <v>4.6017000000000001</v>
      </c>
      <c r="AJ10" s="1">
        <v>0.6</v>
      </c>
      <c r="AK10">
        <v>9.6539000000000001</v>
      </c>
      <c r="AL10">
        <v>3.3767999999999998</v>
      </c>
    </row>
    <row r="11" spans="1:38" x14ac:dyDescent="0.25">
      <c r="A11" s="1">
        <v>0.7</v>
      </c>
      <c r="B11">
        <v>8.5836000000000006</v>
      </c>
      <c r="C11">
        <v>5.1367000000000003</v>
      </c>
      <c r="F11" s="1">
        <v>0.7</v>
      </c>
      <c r="G11">
        <v>15.394600000000001</v>
      </c>
      <c r="H11">
        <v>3.2004000000000001</v>
      </c>
      <c r="K11" s="1">
        <v>0.7</v>
      </c>
      <c r="L11">
        <v>10.8255</v>
      </c>
      <c r="M11">
        <v>4.3433000000000002</v>
      </c>
      <c r="P11" s="1">
        <v>0.7</v>
      </c>
      <c r="Q11">
        <v>20.941500000000001</v>
      </c>
      <c r="R11">
        <v>4.4130000000000003</v>
      </c>
      <c r="U11" s="1">
        <v>0.7</v>
      </c>
      <c r="V11">
        <v>15.9489</v>
      </c>
      <c r="W11">
        <v>5.4226000000000001</v>
      </c>
      <c r="Z11" s="1">
        <v>0.7</v>
      </c>
      <c r="AA11">
        <v>9.1624999999999996</v>
      </c>
      <c r="AB11">
        <v>9.8284000000000002</v>
      </c>
      <c r="AE11" s="1">
        <v>0.7</v>
      </c>
      <c r="AF11">
        <v>12.0046</v>
      </c>
      <c r="AG11">
        <v>4.0491000000000001</v>
      </c>
      <c r="AJ11" s="1">
        <v>0.7</v>
      </c>
      <c r="AK11">
        <v>9.6265999999999998</v>
      </c>
      <c r="AL11">
        <v>5.8432000000000004</v>
      </c>
    </row>
    <row r="12" spans="1:38" x14ac:dyDescent="0.25">
      <c r="A12" s="1">
        <v>0.8</v>
      </c>
      <c r="B12">
        <v>14.1394</v>
      </c>
      <c r="C12">
        <v>3.4491999999999998</v>
      </c>
      <c r="F12" s="1">
        <v>0.8</v>
      </c>
      <c r="G12">
        <v>9.3573000000000004</v>
      </c>
      <c r="H12">
        <v>3.2437999999999998</v>
      </c>
      <c r="K12" s="1">
        <v>0.8</v>
      </c>
      <c r="L12">
        <v>7.13</v>
      </c>
      <c r="M12">
        <v>4.4340999999999999</v>
      </c>
      <c r="P12" s="1">
        <v>0.8</v>
      </c>
      <c r="Q12">
        <v>26.1279</v>
      </c>
      <c r="R12">
        <v>4.4092000000000002</v>
      </c>
      <c r="U12" s="1">
        <v>0.8</v>
      </c>
      <c r="V12">
        <v>13.3512</v>
      </c>
      <c r="W12">
        <v>4.7911999999999999</v>
      </c>
      <c r="Z12" s="1">
        <v>0.8</v>
      </c>
      <c r="AA12">
        <v>10.423400000000001</v>
      </c>
      <c r="AB12">
        <v>3.9878</v>
      </c>
      <c r="AE12" s="1">
        <v>0.8</v>
      </c>
      <c r="AF12">
        <v>11.3672</v>
      </c>
      <c r="AG12">
        <v>4.3536999999999999</v>
      </c>
      <c r="AJ12" s="1">
        <v>0.8</v>
      </c>
      <c r="AK12">
        <v>7.29</v>
      </c>
      <c r="AL12">
        <v>3.3719000000000001</v>
      </c>
    </row>
    <row r="13" spans="1:38" x14ac:dyDescent="0.25">
      <c r="A13" s="1">
        <v>0.9</v>
      </c>
      <c r="B13">
        <v>28.2471</v>
      </c>
      <c r="C13">
        <v>3.4283999999999999</v>
      </c>
      <c r="F13" s="1">
        <v>0.9</v>
      </c>
      <c r="G13">
        <v>10.7523</v>
      </c>
      <c r="H13">
        <v>2.9007000000000001</v>
      </c>
      <c r="K13" s="1">
        <v>0.9</v>
      </c>
      <c r="L13">
        <v>8.0923999999999996</v>
      </c>
      <c r="M13">
        <v>3.8129</v>
      </c>
      <c r="P13" s="1">
        <v>0.9</v>
      </c>
      <c r="Q13">
        <v>17.2333</v>
      </c>
      <c r="R13">
        <v>4.0065</v>
      </c>
      <c r="U13" s="1">
        <v>0.9</v>
      </c>
      <c r="V13">
        <v>10.783799999999999</v>
      </c>
      <c r="W13">
        <v>4.9894999999999996</v>
      </c>
      <c r="Z13" s="1">
        <v>0.9</v>
      </c>
      <c r="AA13">
        <v>11.356</v>
      </c>
      <c r="AB13">
        <v>23.377099999999999</v>
      </c>
      <c r="AE13" s="1">
        <v>0.9</v>
      </c>
      <c r="AF13">
        <v>18.168600000000001</v>
      </c>
      <c r="AG13">
        <v>2.4123000000000001</v>
      </c>
      <c r="AJ13" s="1">
        <v>0.9</v>
      </c>
      <c r="AK13">
        <v>9.2552000000000003</v>
      </c>
      <c r="AL13">
        <v>3.5396000000000001</v>
      </c>
    </row>
    <row r="14" spans="1:38" x14ac:dyDescent="0.25">
      <c r="A14" s="1">
        <v>1</v>
      </c>
      <c r="B14">
        <v>25.0747</v>
      </c>
      <c r="C14">
        <v>4.3525999999999998</v>
      </c>
      <c r="F14" s="1">
        <v>1</v>
      </c>
      <c r="G14">
        <v>8.0706000000000007</v>
      </c>
      <c r="H14">
        <v>3.944</v>
      </c>
      <c r="K14" s="1">
        <v>1</v>
      </c>
      <c r="L14">
        <v>10.550700000000001</v>
      </c>
      <c r="M14">
        <v>4.4345999999999997</v>
      </c>
      <c r="P14" s="1">
        <v>1</v>
      </c>
      <c r="Q14">
        <v>20.305</v>
      </c>
      <c r="R14">
        <v>7.1147</v>
      </c>
      <c r="U14" s="1">
        <v>1</v>
      </c>
      <c r="V14">
        <v>10.7866</v>
      </c>
      <c r="W14">
        <v>2.8233000000000001</v>
      </c>
      <c r="Z14" s="1">
        <v>1</v>
      </c>
      <c r="AA14">
        <v>13.0717</v>
      </c>
      <c r="AB14">
        <v>8.5878999999999994</v>
      </c>
      <c r="AE14" s="1">
        <v>1</v>
      </c>
      <c r="AF14">
        <v>8.8488000000000007</v>
      </c>
      <c r="AG14">
        <v>3.7058</v>
      </c>
      <c r="AJ14" s="1">
        <v>1</v>
      </c>
      <c r="AK14">
        <v>9.4750999999999994</v>
      </c>
      <c r="AL14">
        <v>4.2793000000000001</v>
      </c>
    </row>
    <row r="15" spans="1:38" x14ac:dyDescent="0.25">
      <c r="A15" s="1">
        <v>1.1000000000000001</v>
      </c>
      <c r="B15">
        <v>25.0549</v>
      </c>
      <c r="C15">
        <v>5.1749999999999998</v>
      </c>
      <c r="F15" s="1">
        <v>1.1000000000000001</v>
      </c>
      <c r="G15">
        <v>8.2139000000000006</v>
      </c>
      <c r="H15">
        <v>3.2995000000000001</v>
      </c>
      <c r="K15" s="1">
        <v>1.1000000000000001</v>
      </c>
      <c r="L15">
        <v>7.8507999999999996</v>
      </c>
      <c r="M15">
        <v>4.7367999999999997</v>
      </c>
      <c r="P15" s="1">
        <v>1.1000000000000001</v>
      </c>
      <c r="Q15">
        <v>20.6554</v>
      </c>
      <c r="R15">
        <v>5.2689000000000004</v>
      </c>
      <c r="U15" s="1">
        <v>1.1000000000000001</v>
      </c>
      <c r="V15">
        <v>10.6151</v>
      </c>
      <c r="W15">
        <v>3.6659000000000002</v>
      </c>
      <c r="Z15" s="1">
        <v>1.1000000000000001</v>
      </c>
      <c r="AA15">
        <v>14.273999999999999</v>
      </c>
      <c r="AB15">
        <v>5.6506999999999996</v>
      </c>
      <c r="AE15" s="1">
        <v>1.1000000000000001</v>
      </c>
      <c r="AF15">
        <v>11.4087</v>
      </c>
      <c r="AG15">
        <v>8.6069999999999993</v>
      </c>
      <c r="AJ15" s="1">
        <v>1.1000000000000001</v>
      </c>
      <c r="AK15">
        <v>10.1845</v>
      </c>
      <c r="AL15">
        <v>2.7978999999999998</v>
      </c>
    </row>
    <row r="16" spans="1:38" x14ac:dyDescent="0.25">
      <c r="A16" s="1">
        <v>1.2</v>
      </c>
      <c r="B16">
        <v>33.907800000000002</v>
      </c>
      <c r="C16">
        <v>3.9845000000000002</v>
      </c>
      <c r="F16" s="1">
        <v>1.2</v>
      </c>
      <c r="G16">
        <v>8.0472000000000001</v>
      </c>
      <c r="H16">
        <v>4.7704000000000004</v>
      </c>
      <c r="K16" s="1">
        <v>1.2</v>
      </c>
      <c r="L16">
        <v>10.492800000000001</v>
      </c>
      <c r="M16">
        <v>5.5622999999999996</v>
      </c>
      <c r="P16" s="1">
        <v>1.2</v>
      </c>
      <c r="Q16">
        <v>18.227900000000002</v>
      </c>
      <c r="R16">
        <v>4.6824000000000003</v>
      </c>
      <c r="U16" s="1">
        <v>1.2</v>
      </c>
      <c r="V16">
        <v>14.487399999999999</v>
      </c>
      <c r="W16">
        <v>4.3539000000000003</v>
      </c>
      <c r="Z16" s="1">
        <v>1.2</v>
      </c>
      <c r="AA16">
        <v>11.9321</v>
      </c>
      <c r="AB16">
        <v>4.9469000000000003</v>
      </c>
      <c r="AE16" s="1">
        <v>1.2</v>
      </c>
      <c r="AF16">
        <v>13.4803</v>
      </c>
      <c r="AG16">
        <v>4.6673</v>
      </c>
      <c r="AJ16" s="1">
        <v>1.2</v>
      </c>
      <c r="AK16">
        <v>10.821</v>
      </c>
      <c r="AL16">
        <v>3.6989999999999998</v>
      </c>
    </row>
    <row r="17" spans="1:38" x14ac:dyDescent="0.25">
      <c r="A17" s="1">
        <v>1.3</v>
      </c>
      <c r="B17">
        <v>29.936599999999999</v>
      </c>
      <c r="C17">
        <v>4.7587000000000002</v>
      </c>
      <c r="F17" s="1">
        <v>1.3</v>
      </c>
      <c r="G17">
        <v>9.1191999999999993</v>
      </c>
      <c r="H17">
        <v>5.2473999999999998</v>
      </c>
      <c r="K17" s="1">
        <v>1.3</v>
      </c>
      <c r="L17">
        <v>11.4778</v>
      </c>
      <c r="M17">
        <v>8.4091000000000005</v>
      </c>
      <c r="P17" s="1">
        <v>1.3</v>
      </c>
      <c r="Q17">
        <v>20.312899999999999</v>
      </c>
      <c r="R17">
        <v>4.7953000000000001</v>
      </c>
      <c r="U17" s="1">
        <v>1.3</v>
      </c>
      <c r="V17">
        <v>8.5406999999999993</v>
      </c>
      <c r="W17">
        <v>3.7601</v>
      </c>
      <c r="Z17" s="1">
        <v>1.3</v>
      </c>
      <c r="AA17">
        <v>14.208500000000001</v>
      </c>
      <c r="AB17">
        <v>4.6397000000000004</v>
      </c>
      <c r="AE17" s="1">
        <v>1.3</v>
      </c>
      <c r="AF17">
        <v>10.993</v>
      </c>
      <c r="AG17">
        <v>2.8990999999999998</v>
      </c>
      <c r="AJ17" s="1">
        <v>1.3</v>
      </c>
      <c r="AK17">
        <v>11.4535</v>
      </c>
      <c r="AL17">
        <v>4.4542999999999999</v>
      </c>
    </row>
    <row r="18" spans="1:38" x14ac:dyDescent="0.25">
      <c r="A18" s="1">
        <v>1.4</v>
      </c>
      <c r="B18">
        <v>22.163399999999999</v>
      </c>
      <c r="C18">
        <v>3.8252000000000002</v>
      </c>
      <c r="F18" s="1">
        <v>1.4</v>
      </c>
      <c r="G18">
        <v>9.7203999999999997</v>
      </c>
      <c r="H18">
        <v>5.891</v>
      </c>
      <c r="K18" s="1">
        <v>1.4</v>
      </c>
      <c r="L18">
        <v>13.562900000000001</v>
      </c>
      <c r="M18">
        <v>6.2759999999999998</v>
      </c>
      <c r="P18" s="1">
        <v>1.4</v>
      </c>
      <c r="Q18">
        <v>20.736499999999999</v>
      </c>
      <c r="R18">
        <v>3.7181999999999999</v>
      </c>
      <c r="U18" s="1">
        <v>1.4</v>
      </c>
      <c r="V18">
        <v>17.5123</v>
      </c>
      <c r="W18">
        <v>3.9112</v>
      </c>
      <c r="Z18" s="1">
        <v>1.4</v>
      </c>
      <c r="AA18">
        <v>12.715400000000001</v>
      </c>
      <c r="AB18">
        <v>9.4341000000000008</v>
      </c>
      <c r="AE18" s="1">
        <v>1.4</v>
      </c>
      <c r="AF18">
        <v>14.267200000000001</v>
      </c>
      <c r="AG18">
        <v>3.4689999999999999</v>
      </c>
      <c r="AJ18" s="1">
        <v>1.4</v>
      </c>
      <c r="AK18">
        <v>10.3543</v>
      </c>
      <c r="AL18">
        <v>3.4685000000000001</v>
      </c>
    </row>
    <row r="19" spans="1:38" x14ac:dyDescent="0.25">
      <c r="A19" s="1">
        <v>1.5</v>
      </c>
      <c r="B19">
        <v>25.600100000000001</v>
      </c>
      <c r="C19">
        <v>4.4234999999999998</v>
      </c>
      <c r="F19" s="1">
        <v>1.5</v>
      </c>
      <c r="G19">
        <v>9.3064999999999998</v>
      </c>
      <c r="H19">
        <v>7.9241999999999999</v>
      </c>
      <c r="K19" s="1">
        <v>1.5</v>
      </c>
      <c r="L19">
        <v>9.6938999999999993</v>
      </c>
      <c r="M19">
        <v>5.8342000000000001</v>
      </c>
      <c r="P19" s="1">
        <v>1.5</v>
      </c>
      <c r="Q19">
        <v>19.644500000000001</v>
      </c>
      <c r="R19">
        <v>3.294</v>
      </c>
      <c r="U19" s="1">
        <v>1.5</v>
      </c>
      <c r="V19">
        <v>13.077999999999999</v>
      </c>
      <c r="W19">
        <v>3.9603000000000002</v>
      </c>
      <c r="Z19" s="1">
        <v>1.5</v>
      </c>
      <c r="AA19">
        <v>10.4808</v>
      </c>
      <c r="AB19">
        <v>4.9912000000000001</v>
      </c>
      <c r="AE19" s="1">
        <v>1.5</v>
      </c>
      <c r="AF19">
        <v>9.3882999999999992</v>
      </c>
      <c r="AG19">
        <v>3.6507000000000001</v>
      </c>
      <c r="AJ19" s="1">
        <v>1.5</v>
      </c>
      <c r="AK19">
        <v>11.256500000000001</v>
      </c>
      <c r="AL19">
        <v>2.8315999999999999</v>
      </c>
    </row>
    <row r="20" spans="1:38" x14ac:dyDescent="0.25">
      <c r="A20" s="1">
        <v>1.6</v>
      </c>
      <c r="B20">
        <v>10.8698</v>
      </c>
      <c r="C20">
        <v>4.3053999999999997</v>
      </c>
      <c r="F20" s="1">
        <v>1.6</v>
      </c>
      <c r="G20">
        <v>7.2308000000000003</v>
      </c>
      <c r="H20">
        <v>5.5781000000000001</v>
      </c>
      <c r="K20" s="1">
        <v>1.6</v>
      </c>
      <c r="L20">
        <v>9.4733999999999998</v>
      </c>
      <c r="M20">
        <v>4.4748999999999999</v>
      </c>
      <c r="P20" s="1">
        <v>1.6</v>
      </c>
      <c r="Q20">
        <v>21.100300000000001</v>
      </c>
      <c r="R20">
        <v>4.3304</v>
      </c>
      <c r="U20" s="1">
        <v>1.6</v>
      </c>
      <c r="V20">
        <v>10.1747</v>
      </c>
      <c r="W20">
        <v>2.9302000000000001</v>
      </c>
      <c r="Z20" s="1">
        <v>1.6</v>
      </c>
      <c r="AA20">
        <v>10.6183</v>
      </c>
      <c r="AB20">
        <v>4.8430999999999997</v>
      </c>
      <c r="AE20" s="1">
        <v>1.6</v>
      </c>
      <c r="AF20">
        <v>14.246600000000001</v>
      </c>
      <c r="AG20">
        <v>3.6248</v>
      </c>
      <c r="AJ20" s="1">
        <v>1.6</v>
      </c>
      <c r="AK20">
        <v>14.267799999999999</v>
      </c>
      <c r="AL20">
        <v>3.2136</v>
      </c>
    </row>
    <row r="21" spans="1:38" x14ac:dyDescent="0.25">
      <c r="A21" s="1">
        <v>1.7</v>
      </c>
      <c r="B21">
        <v>7.7625999999999999</v>
      </c>
      <c r="C21">
        <v>4.6619000000000002</v>
      </c>
      <c r="F21" s="1">
        <v>1.7</v>
      </c>
      <c r="G21">
        <v>8.0363000000000007</v>
      </c>
      <c r="H21">
        <v>5.7636000000000003</v>
      </c>
      <c r="K21" s="1">
        <v>1.7</v>
      </c>
      <c r="L21">
        <v>10.071300000000001</v>
      </c>
      <c r="M21">
        <v>8.2812000000000001</v>
      </c>
      <c r="P21" s="1">
        <v>1.7</v>
      </c>
      <c r="Q21">
        <v>21.199000000000002</v>
      </c>
      <c r="R21">
        <v>3.8632</v>
      </c>
      <c r="U21" s="1">
        <v>1.7</v>
      </c>
      <c r="V21">
        <v>10.4192</v>
      </c>
      <c r="W21">
        <v>5.0038999999999998</v>
      </c>
      <c r="Z21" s="1">
        <v>1.7</v>
      </c>
      <c r="AA21">
        <v>11.9633</v>
      </c>
      <c r="AB21">
        <v>6.3630000000000004</v>
      </c>
      <c r="AE21" s="1">
        <v>1.7</v>
      </c>
      <c r="AF21">
        <v>11.624599999999999</v>
      </c>
      <c r="AG21">
        <v>2.9912999999999998</v>
      </c>
      <c r="AJ21" s="1">
        <v>1.7</v>
      </c>
      <c r="AK21">
        <v>10.717700000000001</v>
      </c>
      <c r="AL21">
        <v>4.8520000000000003</v>
      </c>
    </row>
    <row r="22" spans="1:38" x14ac:dyDescent="0.25">
      <c r="A22" s="1">
        <v>1.8</v>
      </c>
      <c r="B22">
        <v>10.008599999999999</v>
      </c>
      <c r="C22">
        <v>5.7641999999999998</v>
      </c>
      <c r="F22" s="1">
        <v>1.8</v>
      </c>
      <c r="G22">
        <v>11.934699999999999</v>
      </c>
      <c r="H22">
        <v>5.7123999999999997</v>
      </c>
      <c r="K22" s="1">
        <v>1.8</v>
      </c>
      <c r="L22">
        <v>8.4039999999999999</v>
      </c>
      <c r="M22">
        <v>6.3216999999999999</v>
      </c>
      <c r="P22" s="1">
        <v>1.8</v>
      </c>
      <c r="Q22">
        <v>18.910799999999998</v>
      </c>
      <c r="R22">
        <v>3.9904999999999999</v>
      </c>
      <c r="U22" s="1">
        <v>1.8</v>
      </c>
      <c r="V22">
        <v>10.394399999999999</v>
      </c>
      <c r="W22">
        <v>2.3502000000000001</v>
      </c>
      <c r="Z22" s="1">
        <v>1.8</v>
      </c>
      <c r="AA22">
        <v>10.3878</v>
      </c>
      <c r="AB22">
        <v>2.9737</v>
      </c>
      <c r="AE22" s="1">
        <v>1.8</v>
      </c>
      <c r="AF22">
        <v>14.098000000000001</v>
      </c>
      <c r="AG22">
        <v>7.0792999999999999</v>
      </c>
      <c r="AJ22" s="1">
        <v>1.8</v>
      </c>
      <c r="AK22">
        <v>9.6623999999999999</v>
      </c>
      <c r="AL22">
        <v>4.5430999999999999</v>
      </c>
    </row>
    <row r="23" spans="1:38" x14ac:dyDescent="0.25">
      <c r="A23" s="1">
        <v>1.9</v>
      </c>
      <c r="B23">
        <v>17.3795</v>
      </c>
      <c r="C23">
        <v>5.0579000000000001</v>
      </c>
      <c r="F23" s="1">
        <v>1.9</v>
      </c>
      <c r="G23">
        <v>9.1601999999999997</v>
      </c>
      <c r="H23">
        <v>5.7374000000000001</v>
      </c>
      <c r="K23" s="1">
        <v>1.9</v>
      </c>
      <c r="L23">
        <v>7.2933000000000003</v>
      </c>
      <c r="M23">
        <v>4.7290000000000001</v>
      </c>
      <c r="P23" s="1">
        <v>1.9</v>
      </c>
      <c r="Q23">
        <v>15.6875</v>
      </c>
      <c r="R23">
        <v>11.730700000000001</v>
      </c>
      <c r="U23" s="1">
        <v>1.9</v>
      </c>
      <c r="V23">
        <v>12.6173</v>
      </c>
      <c r="W23">
        <v>3.1194000000000002</v>
      </c>
      <c r="Z23" s="1">
        <v>1.9</v>
      </c>
      <c r="AA23">
        <v>12.429600000000001</v>
      </c>
      <c r="AB23">
        <v>4.9846000000000004</v>
      </c>
      <c r="AE23" s="1">
        <v>1.9</v>
      </c>
      <c r="AF23">
        <v>17.196100000000001</v>
      </c>
      <c r="AG23">
        <v>5.6768000000000001</v>
      </c>
      <c r="AJ23" s="1">
        <v>1.9</v>
      </c>
      <c r="AK23">
        <v>10.5786</v>
      </c>
      <c r="AL23">
        <v>3.2317</v>
      </c>
    </row>
    <row r="24" spans="1:38" x14ac:dyDescent="0.25">
      <c r="A24" s="1">
        <v>2</v>
      </c>
      <c r="B24">
        <v>11.760899999999999</v>
      </c>
      <c r="C24">
        <v>3.4064999999999999</v>
      </c>
      <c r="F24" s="1">
        <v>2</v>
      </c>
      <c r="G24">
        <v>9.9694000000000003</v>
      </c>
      <c r="H24">
        <v>11.751200000000001</v>
      </c>
      <c r="K24" s="1">
        <v>2</v>
      </c>
      <c r="L24">
        <v>9.9727999999999994</v>
      </c>
      <c r="M24">
        <v>5.6326999999999998</v>
      </c>
      <c r="P24" s="1">
        <v>2</v>
      </c>
      <c r="Q24">
        <v>18.600100000000001</v>
      </c>
      <c r="R24">
        <v>9.3636999999999997</v>
      </c>
      <c r="U24" s="1">
        <v>2</v>
      </c>
      <c r="V24">
        <v>17.188099999999999</v>
      </c>
      <c r="W24">
        <v>3.2406000000000001</v>
      </c>
      <c r="Z24" s="1">
        <v>2</v>
      </c>
      <c r="AA24">
        <v>9.6501999999999999</v>
      </c>
      <c r="AB24">
        <v>2.9811000000000001</v>
      </c>
      <c r="AE24" s="1">
        <v>2</v>
      </c>
      <c r="AF24">
        <v>18.9803</v>
      </c>
      <c r="AG24">
        <v>3.6566999999999998</v>
      </c>
      <c r="AJ24" s="1">
        <v>2</v>
      </c>
      <c r="AK24">
        <v>13.1976</v>
      </c>
      <c r="AL24">
        <v>3.4188000000000001</v>
      </c>
    </row>
    <row r="26" spans="1:38" x14ac:dyDescent="0.25">
      <c r="A26" s="1" t="s">
        <v>7</v>
      </c>
      <c r="B26">
        <f>AVERAGE(B5:B24)</f>
        <v>16.062590000000004</v>
      </c>
      <c r="C26">
        <f>AVERAGE(C5:C24)</f>
        <v>4.5404849999999994</v>
      </c>
      <c r="F26" s="1" t="s">
        <v>7</v>
      </c>
      <c r="G26">
        <f>AVERAGE(G5:G24)</f>
        <v>9.1830049999999996</v>
      </c>
      <c r="H26">
        <f>AVERAGE(H5:H24)</f>
        <v>5.4016400000000004</v>
      </c>
      <c r="K26" s="1" t="s">
        <v>7</v>
      </c>
      <c r="L26">
        <f>AVERAGE(L5:L24)</f>
        <v>9.9232700000000005</v>
      </c>
      <c r="M26">
        <f>AVERAGE(M5:M24)</f>
        <v>5.4864299999999995</v>
      </c>
      <c r="P26" s="1" t="s">
        <v>7</v>
      </c>
      <c r="Q26">
        <f>AVERAGE(Q5:Q24)</f>
        <v>17.926234999999998</v>
      </c>
      <c r="R26">
        <f>AVERAGE(R5:R24)</f>
        <v>5.5516349999999992</v>
      </c>
      <c r="U26" s="1" t="s">
        <v>7</v>
      </c>
      <c r="V26">
        <f>AVERAGE(V5:V24)</f>
        <v>11.137159999999998</v>
      </c>
      <c r="W26">
        <f>AVERAGE(W5:W24)</f>
        <v>4.9263399999999997</v>
      </c>
      <c r="Z26" s="1" t="s">
        <v>7</v>
      </c>
      <c r="AA26">
        <f>AVERAGE(AA5:AA24)</f>
        <v>11.405029999999998</v>
      </c>
      <c r="AB26">
        <f>AVERAGE(AB5:AB24)</f>
        <v>6.7062950000000017</v>
      </c>
      <c r="AE26" s="1" t="s">
        <v>7</v>
      </c>
      <c r="AF26">
        <f>AVERAGE(AF5:AF24)</f>
        <v>12.650504999999999</v>
      </c>
      <c r="AG26">
        <f>AVERAGE(AG5:AG24)</f>
        <v>4.4100349999999988</v>
      </c>
      <c r="AJ26" s="1" t="s">
        <v>7</v>
      </c>
      <c r="AK26">
        <f>AVERAGE(AK5:AK24)</f>
        <v>10.782719999999998</v>
      </c>
      <c r="AL26">
        <f>AVERAGE(AL5:AL24)</f>
        <v>3.8544250000000004</v>
      </c>
    </row>
    <row r="27" spans="1:38" x14ac:dyDescent="0.25">
      <c r="A27" s="1" t="s">
        <v>8</v>
      </c>
      <c r="B27">
        <f>STDEV(B5:B24)</f>
        <v>8.9351641260159305</v>
      </c>
      <c r="C27">
        <f>STDEV(C5:C24)</f>
        <v>0.78590175177777544</v>
      </c>
      <c r="F27" s="1" t="s">
        <v>8</v>
      </c>
      <c r="G27">
        <f>STDEV(G5:G24)</f>
        <v>1.943022392935134</v>
      </c>
      <c r="H27">
        <f>STDEV(H5:H24)</f>
        <v>2.09665614162421</v>
      </c>
      <c r="K27" s="1" t="s">
        <v>8</v>
      </c>
      <c r="L27">
        <f>STDEV(L5:L24)</f>
        <v>1.5456986375099082</v>
      </c>
      <c r="M27">
        <f>STDEV(M5:M24)</f>
        <v>1.6340050483398179</v>
      </c>
      <c r="P27" s="1" t="s">
        <v>8</v>
      </c>
      <c r="Q27">
        <f>STDEV(Q5:Q24)</f>
        <v>4.4427630278175041</v>
      </c>
      <c r="R27">
        <f>STDEV(R5:R24)</f>
        <v>2.1360807451412405</v>
      </c>
      <c r="U27" s="1" t="s">
        <v>8</v>
      </c>
      <c r="V27">
        <f>STDEV(V5:V24)</f>
        <v>3.4740498753199507</v>
      </c>
      <c r="W27">
        <f>STDEV(W5:W24)</f>
        <v>2.6518111136591753</v>
      </c>
      <c r="Z27" s="1" t="s">
        <v>8</v>
      </c>
      <c r="AA27">
        <f>STDEV(AA5:AA24)</f>
        <v>1.5596595921107994</v>
      </c>
      <c r="AB27">
        <f>STDEV(AB5:AB24)</f>
        <v>4.6412594201046895</v>
      </c>
      <c r="AE27" s="1" t="s">
        <v>8</v>
      </c>
      <c r="AF27">
        <f>STDEV(AF5:AF24)</f>
        <v>2.8291521416318424</v>
      </c>
      <c r="AG27">
        <f>STDEV(AG5:AG24)</f>
        <v>1.4919758860316745</v>
      </c>
      <c r="AJ27" s="1" t="s">
        <v>8</v>
      </c>
      <c r="AK27">
        <f>STDEV(AK5:AK24)</f>
        <v>2.2717530283207039</v>
      </c>
      <c r="AL27">
        <f>STDEV(AL5:AL24)</f>
        <v>0.75920019471671063</v>
      </c>
    </row>
    <row r="28" spans="1:38" x14ac:dyDescent="0.25">
      <c r="A28" s="1" t="s">
        <v>9</v>
      </c>
      <c r="B28">
        <f>2*(B27)</f>
        <v>17.870328252031861</v>
      </c>
      <c r="C28">
        <f>2*(C27)</f>
        <v>1.5718035035555509</v>
      </c>
      <c r="F28" s="1" t="s">
        <v>9</v>
      </c>
      <c r="G28">
        <f>2*(G27)</f>
        <v>3.886044785870268</v>
      </c>
      <c r="H28">
        <f>2*(H27)</f>
        <v>4.19331228324842</v>
      </c>
      <c r="K28" s="1" t="s">
        <v>9</v>
      </c>
      <c r="L28">
        <f>2*(L27)</f>
        <v>3.0913972750198164</v>
      </c>
      <c r="M28">
        <f>2*(M27)</f>
        <v>3.2680100966796357</v>
      </c>
      <c r="P28" s="1" t="s">
        <v>9</v>
      </c>
      <c r="Q28">
        <f>2*(Q27)</f>
        <v>8.8855260556350082</v>
      </c>
      <c r="R28">
        <f>2*(R27)</f>
        <v>4.2721614902824809</v>
      </c>
      <c r="U28" s="1" t="s">
        <v>9</v>
      </c>
      <c r="V28">
        <f>2*(V27)</f>
        <v>6.9480997506399014</v>
      </c>
      <c r="W28">
        <f>2*(W27)</f>
        <v>5.3036222273183506</v>
      </c>
      <c r="Z28" s="1" t="s">
        <v>9</v>
      </c>
      <c r="AA28">
        <f>2*(AA27)</f>
        <v>3.1193191842215988</v>
      </c>
      <c r="AB28">
        <f>2*(AB27)</f>
        <v>9.282518840209379</v>
      </c>
      <c r="AE28" s="1" t="s">
        <v>9</v>
      </c>
      <c r="AF28">
        <f>2*(AF27)</f>
        <v>5.6583042832636847</v>
      </c>
      <c r="AG28">
        <f>2*(AG27)</f>
        <v>2.9839517720633491</v>
      </c>
      <c r="AJ28" s="1" t="s">
        <v>9</v>
      </c>
      <c r="AK28">
        <f>2*(AK27)</f>
        <v>4.5435060566414078</v>
      </c>
      <c r="AL28">
        <f>2*(AL27)</f>
        <v>1.5184003894334213</v>
      </c>
    </row>
    <row r="29" spans="1:38" x14ac:dyDescent="0.25">
      <c r="A29" s="1" t="s">
        <v>10</v>
      </c>
      <c r="B29">
        <f>B26+B28</f>
        <v>33.932918252031868</v>
      </c>
      <c r="C29">
        <f>C26+C28</f>
        <v>6.1122885035555505</v>
      </c>
      <c r="F29" s="1" t="s">
        <v>10</v>
      </c>
      <c r="G29">
        <f>G26+G28</f>
        <v>13.069049785870268</v>
      </c>
      <c r="H29">
        <f>H26+H28</f>
        <v>9.5949522832484213</v>
      </c>
      <c r="K29" s="1" t="s">
        <v>10</v>
      </c>
      <c r="L29">
        <f>L26+L28</f>
        <v>13.014667275019818</v>
      </c>
      <c r="M29">
        <f>M26+M28</f>
        <v>8.7544400966796356</v>
      </c>
      <c r="P29" s="1" t="s">
        <v>10</v>
      </c>
      <c r="Q29">
        <f>Q26+Q28</f>
        <v>26.811761055635007</v>
      </c>
      <c r="R29">
        <f>R26+R28</f>
        <v>9.8237964902824793</v>
      </c>
      <c r="U29" s="1" t="s">
        <v>10</v>
      </c>
      <c r="V29">
        <f>V26+V28</f>
        <v>18.085259750639899</v>
      </c>
      <c r="W29">
        <f>W26+W28</f>
        <v>10.229962227318349</v>
      </c>
      <c r="Z29" s="1" t="s">
        <v>10</v>
      </c>
      <c r="AA29">
        <f>AA26+AA28</f>
        <v>14.524349184221597</v>
      </c>
      <c r="AB29">
        <f>AB26+AB28</f>
        <v>15.988813840209382</v>
      </c>
      <c r="AE29" s="1" t="s">
        <v>10</v>
      </c>
      <c r="AF29">
        <f>AF26+AF28</f>
        <v>18.308809283263685</v>
      </c>
      <c r="AG29">
        <f>AG26+AG28</f>
        <v>7.3939867720633483</v>
      </c>
      <c r="AJ29" s="1" t="s">
        <v>10</v>
      </c>
      <c r="AK29">
        <f>AK26+AK28</f>
        <v>15.326226056641406</v>
      </c>
      <c r="AL29">
        <f>AL26+AL28</f>
        <v>5.3728253894334213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10.255675</v>
      </c>
      <c r="K40">
        <f>AVERAGE(C4,H4,M4,R4,W4,AB4,AG4,AL4)</f>
        <v>5.735762499999999</v>
      </c>
      <c r="O40">
        <f>J41-J40</f>
        <v>-0.95046250000000043</v>
      </c>
      <c r="P40">
        <f>K41-K40</f>
        <v>-8.702499999999791E-2</v>
      </c>
      <c r="R40" s="1">
        <v>0.1</v>
      </c>
      <c r="S40">
        <f>O40/J40*100</f>
        <v>-9.2676737513620537</v>
      </c>
      <c r="T40">
        <f>P40/K40*100</f>
        <v>-1.5172350668284806</v>
      </c>
      <c r="W40">
        <f>J40</f>
        <v>10.255675</v>
      </c>
      <c r="X40">
        <f>K40</f>
        <v>5.735762499999999</v>
      </c>
      <c r="Y40">
        <f>S40</f>
        <v>-9.2676737513620537</v>
      </c>
      <c r="Z40">
        <f>S41</f>
        <v>-12.043453990107921</v>
      </c>
      <c r="AA40">
        <f>S42</f>
        <v>6.32649728077382</v>
      </c>
      <c r="AB40">
        <f>S43</f>
        <v>11.691819407303766</v>
      </c>
      <c r="AC40">
        <f>S44</f>
        <v>-9.010620948889283</v>
      </c>
      <c r="AD40">
        <f>S45</f>
        <v>8.6187647326967856</v>
      </c>
      <c r="AE40">
        <f>S46</f>
        <v>24.915961162965843</v>
      </c>
      <c r="AF40">
        <f>S47</f>
        <v>20.892091451805957</v>
      </c>
      <c r="AG40">
        <f>S48</f>
        <v>38.811804196213295</v>
      </c>
      <c r="AH40">
        <f>S49</f>
        <v>29.420052800035084</v>
      </c>
      <c r="AI40">
        <f>S50</f>
        <v>31.948043400361264</v>
      </c>
      <c r="AJ40">
        <f>S51</f>
        <v>47.962591443274093</v>
      </c>
      <c r="AK40">
        <f>S52</f>
        <v>41.436570484146571</v>
      </c>
      <c r="AL40">
        <f>S53</f>
        <v>47.51881275488936</v>
      </c>
      <c r="AM40">
        <f>S54</f>
        <v>32.181206990276131</v>
      </c>
      <c r="AN40">
        <f>S55</f>
        <v>19.423758065656337</v>
      </c>
      <c r="AO40">
        <f>S56</f>
        <v>11.881958037866852</v>
      </c>
      <c r="AP40">
        <f>S57</f>
        <v>14.327798999090755</v>
      </c>
      <c r="AQ40">
        <f>S58</f>
        <v>24.738376557369442</v>
      </c>
      <c r="AR40">
        <f>S59</f>
        <v>33.242570576778206</v>
      </c>
      <c r="AS40">
        <f>T40</f>
        <v>-1.5172350668284806</v>
      </c>
      <c r="AT40">
        <f>T41</f>
        <v>-7.8797282837286025</v>
      </c>
      <c r="AU40">
        <f>T42</f>
        <v>-3.1366797352574944</v>
      </c>
      <c r="AV40">
        <f>T43</f>
        <v>-1.3930144422820754</v>
      </c>
      <c r="AW40">
        <f>T44</f>
        <v>-10.364358705577494</v>
      </c>
      <c r="AX40">
        <f>T45</f>
        <v>-4.099280610032217</v>
      </c>
      <c r="AY40">
        <f>T46</f>
        <v>-7.953171003855168</v>
      </c>
      <c r="AZ40">
        <f>T47</f>
        <v>-30.172971771407887</v>
      </c>
      <c r="BA40">
        <f>T48</f>
        <v>5.62457912091027</v>
      </c>
      <c r="BB40">
        <f>T49</f>
        <v>-14.479112410947954</v>
      </c>
      <c r="BC40">
        <f>T50</f>
        <v>-14.567374433652017</v>
      </c>
      <c r="BD40">
        <f>T51</f>
        <v>-20.09192326216435</v>
      </c>
      <c r="BE40">
        <f>T52</f>
        <v>-15.086050023863415</v>
      </c>
      <c r="BF40">
        <f>T53</f>
        <v>-12.842451199818663</v>
      </c>
      <c r="BG40">
        <f>T54</f>
        <v>-19.562351125940083</v>
      </c>
      <c r="BH40">
        <f>T55</f>
        <v>-27.427913899852012</v>
      </c>
      <c r="BI40">
        <f>T56</f>
        <v>-8.9482435857481644</v>
      </c>
      <c r="BJ40">
        <f>T57</f>
        <v>-15.584240107570682</v>
      </c>
      <c r="BK40">
        <f>T58</f>
        <v>-3.5274298752781208</v>
      </c>
      <c r="BL40">
        <f>T59</f>
        <v>-5.3061820464149188</v>
      </c>
    </row>
    <row r="41" spans="9:64" x14ac:dyDescent="0.25">
      <c r="I41" s="1">
        <v>0.1</v>
      </c>
      <c r="J41">
        <f>AVERAGE(B5,G5,L5,Q5,V5,AA5,AF5,AK5)</f>
        <v>9.3052124999999997</v>
      </c>
      <c r="K41">
        <f>AVERAGE(C5,H5,M5,R5,W5,AB5,AG5,AL5)</f>
        <v>5.6487375000000011</v>
      </c>
      <c r="O41">
        <f>J42-J40</f>
        <v>-1.2351375000000004</v>
      </c>
      <c r="P41">
        <f>K42-K40</f>
        <v>-0.45196249999999871</v>
      </c>
      <c r="R41" s="1">
        <v>0.2</v>
      </c>
      <c r="S41">
        <f>O41/J40*100</f>
        <v>-12.043453990107921</v>
      </c>
      <c r="T41">
        <f>P41/K40*100</f>
        <v>-7.8797282837286025</v>
      </c>
    </row>
    <row r="42" spans="9:64" x14ac:dyDescent="0.25">
      <c r="I42" s="1">
        <v>0.2</v>
      </c>
      <c r="J42">
        <f>AVERAGE(B6,G6,L6,Q6,V6,AA6,AF6,AK6)</f>
        <v>9.0205374999999997</v>
      </c>
      <c r="K42">
        <f>AVERAGE(C6,H6,M6,R6,W6,AB6,AG6,AL6)</f>
        <v>5.2838000000000003</v>
      </c>
      <c r="O42">
        <f>J43-J40</f>
        <v>0.64882500000000043</v>
      </c>
      <c r="P42">
        <f>K43-K40</f>
        <v>-0.17991249999999859</v>
      </c>
      <c r="R42" s="1">
        <v>0.3</v>
      </c>
      <c r="S42">
        <f>O42/J40*100</f>
        <v>6.32649728077382</v>
      </c>
      <c r="T42">
        <f>P42/K40*100</f>
        <v>-3.1366797352574944</v>
      </c>
    </row>
    <row r="43" spans="9:64" x14ac:dyDescent="0.25">
      <c r="I43" s="1">
        <v>0.3</v>
      </c>
      <c r="J43">
        <f>AVERAGE(B7,G7,L7,Q7,V7,AA7,AF7,AK7)</f>
        <v>10.904500000000001</v>
      </c>
      <c r="K43">
        <f>AVERAGE(C7,H7,M7,R7,W7,AB7,AG7,AL7)</f>
        <v>5.5558500000000004</v>
      </c>
      <c r="O43">
        <f>J44-J40</f>
        <v>1.1990750000000006</v>
      </c>
      <c r="P43">
        <f>K44-K40</f>
        <v>-7.9899999999999416E-2</v>
      </c>
      <c r="R43" s="1">
        <v>0.4</v>
      </c>
      <c r="S43">
        <f>O43/J40*100</f>
        <v>11.691819407303766</v>
      </c>
      <c r="T43">
        <f>P43/K40*100</f>
        <v>-1.3930144422820754</v>
      </c>
    </row>
    <row r="44" spans="9:64" x14ac:dyDescent="0.25">
      <c r="I44" s="1">
        <v>0.4</v>
      </c>
      <c r="J44">
        <f>AVERAGE(B8,G8,L8,Q8,V8,AA8,AF8,AK8)</f>
        <v>11.454750000000001</v>
      </c>
      <c r="K44">
        <f t="shared" ref="K43:K60" si="0">AVERAGE(C8,H8,M8,R8,W8,AB8,AG8,AL8)</f>
        <v>5.6558624999999996</v>
      </c>
      <c r="O44">
        <f>J45-J40</f>
        <v>-0.92410000000000103</v>
      </c>
      <c r="P44">
        <f>K45-K40</f>
        <v>-0.5944749999999992</v>
      </c>
      <c r="R44" s="1">
        <v>0.5</v>
      </c>
      <c r="S44">
        <f>O44/J40*100</f>
        <v>-9.010620948889283</v>
      </c>
      <c r="T44">
        <f>P44/K40*100</f>
        <v>-10.364358705577494</v>
      </c>
    </row>
    <row r="45" spans="9:64" x14ac:dyDescent="0.25">
      <c r="I45" s="1">
        <v>0.5</v>
      </c>
      <c r="J45">
        <f t="shared" ref="J45:J60" si="1">AVERAGE(B9,G9,L9,Q9,V9,AA9,AF9,AK9)</f>
        <v>9.3315749999999991</v>
      </c>
      <c r="K45">
        <f t="shared" si="0"/>
        <v>5.1412874999999998</v>
      </c>
      <c r="O45">
        <f>J46-J40</f>
        <v>0.88391250000000099</v>
      </c>
      <c r="P45">
        <f>K46-K40</f>
        <v>-0.23512499999999914</v>
      </c>
      <c r="R45" s="1">
        <v>0.6</v>
      </c>
      <c r="S45">
        <f>O45/J40*100</f>
        <v>8.6187647326967856</v>
      </c>
      <c r="T45">
        <f>P45/K40*100</f>
        <v>-4.099280610032217</v>
      </c>
    </row>
    <row r="46" spans="9:64" x14ac:dyDescent="0.25">
      <c r="I46" s="1">
        <v>0.6</v>
      </c>
      <c r="J46">
        <f t="shared" si="1"/>
        <v>11.139587500000001</v>
      </c>
      <c r="K46">
        <f t="shared" si="0"/>
        <v>5.5006374999999998</v>
      </c>
      <c r="O46">
        <f>J47-J40</f>
        <v>2.5552999999999972</v>
      </c>
      <c r="P46">
        <f>K47-K40</f>
        <v>-0.45617499999999822</v>
      </c>
      <c r="R46" s="1">
        <v>0.7</v>
      </c>
      <c r="S46">
        <f>O46/J40*100</f>
        <v>24.915961162965843</v>
      </c>
      <c r="T46">
        <f>P46/K40*100</f>
        <v>-7.953171003855168</v>
      </c>
    </row>
    <row r="47" spans="9:64" x14ac:dyDescent="0.25">
      <c r="I47" s="1">
        <v>0.7</v>
      </c>
      <c r="J47">
        <f t="shared" si="1"/>
        <v>12.810974999999997</v>
      </c>
      <c r="K47">
        <f t="shared" si="0"/>
        <v>5.2795875000000008</v>
      </c>
      <c r="O47">
        <f>J48-J40</f>
        <v>2.1426250000000007</v>
      </c>
      <c r="P47">
        <f>K48-K40</f>
        <v>-1.7306499999999989</v>
      </c>
      <c r="R47" s="1">
        <v>0.8</v>
      </c>
      <c r="S47">
        <f>O47/J40*100</f>
        <v>20.892091451805957</v>
      </c>
      <c r="T47">
        <f>P47/K40*100</f>
        <v>-30.172971771407887</v>
      </c>
    </row>
    <row r="48" spans="9:64" x14ac:dyDescent="0.25">
      <c r="I48" s="1">
        <v>0.8</v>
      </c>
      <c r="J48">
        <f t="shared" si="1"/>
        <v>12.398300000000001</v>
      </c>
      <c r="K48">
        <f t="shared" si="0"/>
        <v>4.0051125000000001</v>
      </c>
      <c r="O48">
        <f>J49-J40</f>
        <v>3.9804124999999981</v>
      </c>
      <c r="P48">
        <f>K49-K40</f>
        <v>0.32261250000000086</v>
      </c>
      <c r="R48" s="1">
        <v>0.9</v>
      </c>
      <c r="S48">
        <f>O48/J40*100</f>
        <v>38.811804196213295</v>
      </c>
      <c r="T48">
        <f>P48/K40*100</f>
        <v>5.62457912091027</v>
      </c>
    </row>
    <row r="49" spans="1:20" x14ac:dyDescent="0.25">
      <c r="I49" s="1">
        <v>0.9</v>
      </c>
      <c r="J49">
        <f t="shared" si="1"/>
        <v>14.236087499999998</v>
      </c>
      <c r="K49">
        <f t="shared" si="0"/>
        <v>6.0583749999999998</v>
      </c>
      <c r="O49">
        <f>J50-J40</f>
        <v>3.017224999999998</v>
      </c>
      <c r="P49">
        <f>K50-K40</f>
        <v>-0.83048749999999849</v>
      </c>
      <c r="R49" s="1">
        <v>1</v>
      </c>
      <c r="S49">
        <f>O49/J40*100</f>
        <v>29.420052800035084</v>
      </c>
      <c r="T49">
        <f>P49/K40*100</f>
        <v>-14.479112410947954</v>
      </c>
    </row>
    <row r="50" spans="1:20" x14ac:dyDescent="0.25">
      <c r="I50" s="1">
        <v>1</v>
      </c>
      <c r="J50">
        <f t="shared" si="1"/>
        <v>13.272899999999998</v>
      </c>
      <c r="K50">
        <f t="shared" si="0"/>
        <v>4.9052750000000005</v>
      </c>
      <c r="O50">
        <f>J51-J40</f>
        <v>3.2764875</v>
      </c>
      <c r="P50">
        <f>K51-K40</f>
        <v>-0.83554999999999957</v>
      </c>
      <c r="R50" s="1">
        <v>1.1000000000000001</v>
      </c>
      <c r="S50">
        <f>O50/J40*100</f>
        <v>31.948043400361264</v>
      </c>
      <c r="T50">
        <f>P50/K40*100</f>
        <v>-14.567374433652017</v>
      </c>
    </row>
    <row r="51" spans="1:20" x14ac:dyDescent="0.25">
      <c r="A51" t="s">
        <v>20</v>
      </c>
      <c r="I51" s="1">
        <v>1.1000000000000001</v>
      </c>
      <c r="J51">
        <f t="shared" si="1"/>
        <v>13.5321625</v>
      </c>
      <c r="K51">
        <f t="shared" si="0"/>
        <v>4.9002124999999994</v>
      </c>
      <c r="O51">
        <f>J52-J40</f>
        <v>4.9188875000000003</v>
      </c>
      <c r="P51">
        <f>K52-K40</f>
        <v>-1.1524249999999991</v>
      </c>
      <c r="R51" s="1">
        <v>1.2</v>
      </c>
      <c r="S51">
        <f>O51/J40*100</f>
        <v>47.962591443274093</v>
      </c>
      <c r="T51">
        <f>P51/K40*100</f>
        <v>-20.09192326216435</v>
      </c>
    </row>
    <row r="52" spans="1:20" x14ac:dyDescent="0.25">
      <c r="A52" t="s">
        <v>21</v>
      </c>
      <c r="I52" s="1">
        <v>1.2</v>
      </c>
      <c r="J52">
        <f t="shared" si="1"/>
        <v>15.1745625</v>
      </c>
      <c r="K52">
        <f t="shared" si="0"/>
        <v>4.5833374999999998</v>
      </c>
      <c r="O52">
        <f>J53-J40</f>
        <v>4.2495999999999992</v>
      </c>
      <c r="P52">
        <f>K53-K40</f>
        <v>-0.86529999999999863</v>
      </c>
      <c r="R52" s="1">
        <v>1.3</v>
      </c>
      <c r="S52">
        <f>O52/J40*100</f>
        <v>41.436570484146571</v>
      </c>
      <c r="T52">
        <f>P52/K40*100</f>
        <v>-15.086050023863415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14.505274999999999</v>
      </c>
      <c r="K53">
        <f t="shared" si="0"/>
        <v>4.8704625000000004</v>
      </c>
      <c r="O53">
        <f>J54-J40</f>
        <v>4.8733749999999993</v>
      </c>
      <c r="P53">
        <f>K54-K40</f>
        <v>-0.73661249999999878</v>
      </c>
      <c r="R53" s="1">
        <v>1.4</v>
      </c>
      <c r="S53">
        <f>O53/J40*100</f>
        <v>47.51881275488936</v>
      </c>
      <c r="T53">
        <f>P53/K40*100</f>
        <v>-12.842451199818663</v>
      </c>
    </row>
    <row r="54" spans="1:20" x14ac:dyDescent="0.25">
      <c r="A54" s="1">
        <v>1</v>
      </c>
      <c r="B54">
        <f>B4</f>
        <v>9.0759000000000007</v>
      </c>
      <c r="C54">
        <f>C4</f>
        <v>8.8821999999999992</v>
      </c>
      <c r="I54" s="1">
        <v>1.4</v>
      </c>
      <c r="J54">
        <f t="shared" si="1"/>
        <v>15.129049999999999</v>
      </c>
      <c r="K54">
        <f t="shared" si="0"/>
        <v>4.9991500000000002</v>
      </c>
      <c r="O54">
        <f>J55-J40</f>
        <v>3.3004000000000016</v>
      </c>
      <c r="P54">
        <f>K55-K40</f>
        <v>-1.1220499999999989</v>
      </c>
      <c r="R54" s="1">
        <v>1.5</v>
      </c>
      <c r="S54">
        <f>O54/J40*100</f>
        <v>32.181206990276131</v>
      </c>
      <c r="T54">
        <f>P54/K40*100</f>
        <v>-19.562351125940083</v>
      </c>
    </row>
    <row r="55" spans="1:20" x14ac:dyDescent="0.25">
      <c r="A55" s="1">
        <v>2</v>
      </c>
      <c r="B55">
        <f>G4</f>
        <v>9.7528000000000006</v>
      </c>
      <c r="C55">
        <f>H4</f>
        <v>4.7609000000000004</v>
      </c>
      <c r="I55" s="1">
        <v>1.5</v>
      </c>
      <c r="J55">
        <f t="shared" si="1"/>
        <v>13.556075000000002</v>
      </c>
      <c r="K55">
        <f t="shared" si="0"/>
        <v>4.6137125000000001</v>
      </c>
      <c r="O55">
        <f>J56-J40</f>
        <v>1.9920375000000003</v>
      </c>
      <c r="P55">
        <f>K56-K40</f>
        <v>-1.573199999999999</v>
      </c>
      <c r="R55" s="1">
        <v>1.6</v>
      </c>
      <c r="S55">
        <f>O55/J40*100</f>
        <v>19.423758065656337</v>
      </c>
      <c r="T55">
        <f>P55/K40*100</f>
        <v>-27.427913899852012</v>
      </c>
    </row>
    <row r="56" spans="1:20" x14ac:dyDescent="0.25">
      <c r="A56" s="1">
        <v>3</v>
      </c>
      <c r="B56">
        <f>L4</f>
        <v>10.5718</v>
      </c>
      <c r="C56">
        <f>M4</f>
        <v>4.0891000000000002</v>
      </c>
      <c r="I56" s="1">
        <v>1.6</v>
      </c>
      <c r="J56">
        <f t="shared" si="1"/>
        <v>12.2477125</v>
      </c>
      <c r="K56">
        <f t="shared" si="0"/>
        <v>4.1625624999999999</v>
      </c>
      <c r="O56">
        <f>J57-J40</f>
        <v>1.2185750000000013</v>
      </c>
      <c r="P56">
        <f>K57-K40</f>
        <v>-0.51324999999999843</v>
      </c>
      <c r="R56" s="1">
        <v>1.7</v>
      </c>
      <c r="S56">
        <f>O56/J40*100</f>
        <v>11.881958037866852</v>
      </c>
      <c r="T56">
        <f>P56/K40*100</f>
        <v>-8.9482435857481644</v>
      </c>
    </row>
    <row r="57" spans="1:20" x14ac:dyDescent="0.25">
      <c r="A57" s="1">
        <v>4</v>
      </c>
      <c r="B57">
        <f>Q4</f>
        <v>9.8690999999999995</v>
      </c>
      <c r="C57">
        <f>R4</f>
        <v>6.4542000000000002</v>
      </c>
      <c r="I57" s="1">
        <v>1.7</v>
      </c>
      <c r="J57">
        <f t="shared" si="1"/>
        <v>11.474250000000001</v>
      </c>
      <c r="K57">
        <f t="shared" si="0"/>
        <v>5.2225125000000006</v>
      </c>
      <c r="O57">
        <f>J58-J40</f>
        <v>1.4694125000000007</v>
      </c>
      <c r="P57">
        <f>K58-K40</f>
        <v>-0.89387499999999864</v>
      </c>
      <c r="R57" s="1">
        <v>1.8</v>
      </c>
      <c r="S57">
        <f>O57/J40*100</f>
        <v>14.327798999090755</v>
      </c>
      <c r="T57">
        <f>P57/K40*100</f>
        <v>-15.584240107570682</v>
      </c>
    </row>
    <row r="58" spans="1:20" x14ac:dyDescent="0.25">
      <c r="A58" s="1">
        <v>5</v>
      </c>
      <c r="B58">
        <f>V4</f>
        <v>9.9006000000000007</v>
      </c>
      <c r="C58">
        <f>W4</f>
        <v>7.8682999999999996</v>
      </c>
      <c r="I58" s="1">
        <v>1.8</v>
      </c>
      <c r="J58">
        <f t="shared" si="1"/>
        <v>11.725087500000001</v>
      </c>
      <c r="K58">
        <f t="shared" si="0"/>
        <v>4.8418875000000003</v>
      </c>
      <c r="O58">
        <f>J59-J40</f>
        <v>2.5370874999999984</v>
      </c>
      <c r="P58">
        <f>K59-K40</f>
        <v>-0.2023249999999992</v>
      </c>
      <c r="R58" s="1">
        <v>1.9</v>
      </c>
      <c r="S58">
        <f>O58/J40*100</f>
        <v>24.738376557369442</v>
      </c>
      <c r="T58">
        <f>P58/K40*100</f>
        <v>-3.5274298752781208</v>
      </c>
    </row>
    <row r="59" spans="1:20" x14ac:dyDescent="0.25">
      <c r="A59" s="1">
        <v>6</v>
      </c>
      <c r="B59">
        <f>AA4</f>
        <v>12.598100000000001</v>
      </c>
      <c r="C59">
        <f>AB4</f>
        <v>3.2724000000000002</v>
      </c>
      <c r="I59" s="1">
        <v>1.9</v>
      </c>
      <c r="J59">
        <f t="shared" si="1"/>
        <v>12.792762499999998</v>
      </c>
      <c r="K59">
        <f t="shared" si="0"/>
        <v>5.5334374999999998</v>
      </c>
      <c r="O59">
        <f>J60-J40</f>
        <v>3.4092499999999983</v>
      </c>
      <c r="P59">
        <f>K60-K40</f>
        <v>-0.30434999999999945</v>
      </c>
      <c r="R59" s="1">
        <v>2</v>
      </c>
      <c r="S59">
        <f>O59/J40*100</f>
        <v>33.242570576778206</v>
      </c>
      <c r="T59">
        <f>P59/K40*100</f>
        <v>-5.3061820464149188</v>
      </c>
    </row>
    <row r="60" spans="1:20" x14ac:dyDescent="0.25">
      <c r="A60" s="1">
        <v>7</v>
      </c>
      <c r="B60">
        <f>AF4</f>
        <v>10.5815</v>
      </c>
      <c r="C60">
        <f>AG4</f>
        <v>5.0685000000000002</v>
      </c>
      <c r="I60" s="1">
        <v>2</v>
      </c>
      <c r="J60">
        <f>AVERAGE(B24,G24,L24,Q24,V24,AA24,AF24,AK24)</f>
        <v>13.664924999999998</v>
      </c>
      <c r="K60">
        <f>AVERAGE(C24,H24,M24,R24,W24,AB24,AG24,AL24)</f>
        <v>5.4314124999999995</v>
      </c>
    </row>
    <row r="61" spans="1:20" x14ac:dyDescent="0.25">
      <c r="A61" s="1">
        <v>8</v>
      </c>
      <c r="B61">
        <f>AK4</f>
        <v>9.6956000000000007</v>
      </c>
      <c r="C61">
        <f>AL4</f>
        <v>5.4904999999999999</v>
      </c>
    </row>
    <row r="63" spans="1:20" x14ac:dyDescent="0.25">
      <c r="A63" t="s">
        <v>22</v>
      </c>
      <c r="B63">
        <f>AVERAGE(B54:B61)</f>
        <v>10.255675</v>
      </c>
      <c r="C63">
        <f>AVERAGE(C54:C61)</f>
        <v>5.735762499999999</v>
      </c>
    </row>
    <row r="64" spans="1:20" x14ac:dyDescent="0.25">
      <c r="A64" t="s">
        <v>8</v>
      </c>
      <c r="B64">
        <f>STDEV(B54:B61)</f>
        <v>1.0641567174461262</v>
      </c>
      <c r="C64">
        <f>STDEV(C54:C61)</f>
        <v>1.8973417343652934</v>
      </c>
    </row>
    <row r="65" spans="1:3" x14ac:dyDescent="0.25">
      <c r="A65" t="s">
        <v>23</v>
      </c>
      <c r="B65">
        <f>1.5*B64</f>
        <v>1.5962350761691892</v>
      </c>
      <c r="C65">
        <f>1.5*C64</f>
        <v>2.8460126015479403</v>
      </c>
    </row>
    <row r="66" spans="1:3" x14ac:dyDescent="0.25">
      <c r="A66" t="s">
        <v>9</v>
      </c>
      <c r="B66">
        <f>2*B64</f>
        <v>2.1283134348922523</v>
      </c>
      <c r="C66">
        <f>2*C64</f>
        <v>3.7946834687305868</v>
      </c>
    </row>
    <row r="67" spans="1:3" x14ac:dyDescent="0.25">
      <c r="A67" t="s">
        <v>24</v>
      </c>
      <c r="B67">
        <f>B63+B65</f>
        <v>11.85191007616919</v>
      </c>
      <c r="C67">
        <f>C63+C65</f>
        <v>8.5817751015479402</v>
      </c>
    </row>
    <row r="68" spans="1:3" x14ac:dyDescent="0.25">
      <c r="A68" t="s">
        <v>25</v>
      </c>
      <c r="B68">
        <f>B63+B66</f>
        <v>12.383988434892252</v>
      </c>
      <c r="C68">
        <f>C63+C66</f>
        <v>9.5304459687305858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2014-03-28T00:27:11Z</dcterms:created>
  <dcterms:modified xsi:type="dcterms:W3CDTF">2014-03-28T00:27:57Z</dcterms:modified>
</cp:coreProperties>
</file>