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L27" i="1"/>
  <c r="AK27" i="1"/>
  <c r="AK28" i="1" s="1"/>
  <c r="AK29" i="1" s="1"/>
  <c r="AL26" i="1"/>
  <c r="AK26" i="1"/>
  <c r="AG28" i="1"/>
  <c r="AG29" i="1" s="1"/>
  <c r="AG27" i="1"/>
  <c r="AF27" i="1"/>
  <c r="AF28" i="1" s="1"/>
  <c r="AF29" i="1" s="1"/>
  <c r="AG26" i="1"/>
  <c r="AF26" i="1"/>
  <c r="AB28" i="1"/>
  <c r="AB29" i="1" s="1"/>
  <c r="AB27" i="1"/>
  <c r="AA27" i="1"/>
  <c r="AA28" i="1" s="1"/>
  <c r="AA29" i="1" s="1"/>
  <c r="AB26" i="1"/>
  <c r="AA26" i="1"/>
  <c r="W28" i="1"/>
  <c r="W29" i="1" s="1"/>
  <c r="W27" i="1"/>
  <c r="V27" i="1"/>
  <c r="V28" i="1" s="1"/>
  <c r="V29" i="1" s="1"/>
  <c r="W26" i="1"/>
  <c r="V26" i="1"/>
  <c r="R28" i="1"/>
  <c r="R29" i="1" s="1"/>
  <c r="R27" i="1"/>
  <c r="Q27" i="1"/>
  <c r="Q28" i="1" s="1"/>
  <c r="Q29" i="1" s="1"/>
  <c r="R26" i="1"/>
  <c r="Q26" i="1"/>
  <c r="M27" i="1"/>
  <c r="M28" i="1" s="1"/>
  <c r="M29" i="1" s="1"/>
  <c r="L27" i="1"/>
  <c r="L28" i="1" s="1"/>
  <c r="M26" i="1"/>
  <c r="L26" i="1"/>
  <c r="L29" i="1" s="1"/>
  <c r="G27" i="1"/>
  <c r="G28" i="1" s="1"/>
  <c r="G26" i="1"/>
  <c r="H27" i="1"/>
  <c r="H28" i="1" s="1"/>
  <c r="H29" i="1" s="1"/>
  <c r="H26" i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<sst xmlns="http://schemas.openxmlformats.org/spreadsheetml/2006/main" count="80" uniqueCount="26">
  <si>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</si>
  <si>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BROW_DF</t>
  </si>
  <si>
    <t>CHEEK_DF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</si>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</sst>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12.012499999999999</v>
      </c>
      <c r="C4">
        <v>23.232700000000001</v>
      </c>
      <c r="F4" s="1">
        <v>285</v>
      </c>
      <c r="G4">
        <v>11.3728</v>
      </c>
      <c r="H4">
        <v>5.7500999999999998</v>
      </c>
      <c r="K4" s="1">
        <v>285</v>
      </c>
      <c r="L4">
        <v>10.225899999999999</v>
      </c>
      <c r="M4">
        <v>5.0833000000000004</v>
      </c>
      <c r="P4" s="1">
        <v>285</v>
      </c>
      <c r="Q4">
        <v>11.4429</v>
      </c>
      <c r="R4">
        <v>3.2410000000000001</v>
      </c>
      <c r="U4" s="1">
        <v>285</v>
      </c>
      <c r="V4">
        <v>16.709700000000002</v>
      </c>
      <c r="W4">
        <v>7.5923999999999996</v>
      </c>
      <c r="Z4" s="1">
        <v>285</v>
      </c>
      <c r="AA4">
        <v>7.6974</v>
      </c>
      <c r="AB4">
        <v>7.0753000000000004</v>
      </c>
      <c r="AE4" s="1">
        <v>285</v>
      </c>
      <c r="AF4">
        <v>11.154199999999999</v>
      </c>
      <c r="AG4">
        <v>4.4260000000000002</v>
      </c>
      <c r="AJ4" s="1">
        <v>285</v>
      </c>
      <c r="AK4">
        <v>15.6678</v>
      </c>
      <c r="AL4">
        <v>4.0034999999999998</v>
      </c>
    </row>
    <row r="5" spans="1:38" x14ac:dyDescent="0.25">
      <c r="A5" s="1">
        <v>0.1</v>
      </c>
      <c r="B5">
        <v>12.286799999999999</v>
      </c>
      <c r="C5">
        <v>17.608699999999999</v>
      </c>
      <c r="F5" s="1">
        <v>0.1</v>
      </c>
      <c r="G5">
        <v>12.0517</v>
      </c>
      <c r="H5">
        <v>4.4908999999999999</v>
      </c>
      <c r="K5" s="1">
        <v>0.1</v>
      </c>
      <c r="L5">
        <v>11.1226</v>
      </c>
      <c r="M5">
        <v>4.0472999999999999</v>
      </c>
      <c r="P5" s="1">
        <v>0.1</v>
      </c>
      <c r="Q5">
        <v>14.317500000000001</v>
      </c>
      <c r="R5">
        <v>4.8098999999999998</v>
      </c>
      <c r="U5" s="1">
        <v>0.1</v>
      </c>
      <c r="V5">
        <v>8.532</v>
      </c>
      <c r="W5">
        <v>10.0967</v>
      </c>
      <c r="Z5" s="1">
        <v>0.1</v>
      </c>
      <c r="AA5">
        <v>9.8993000000000002</v>
      </c>
      <c r="AB5">
        <v>7.2857000000000003</v>
      </c>
      <c r="AE5" s="1">
        <v>0.1</v>
      </c>
      <c r="AF5">
        <v>13.3443</v>
      </c>
      <c r="AG5">
        <v>3.7461000000000002</v>
      </c>
      <c r="AJ5" s="1">
        <v>0.1</v>
      </c>
      <c r="AK5">
        <v>12.0524</v>
      </c>
      <c r="AL5">
        <v>2.8729</v>
      </c>
    </row>
    <row r="6" spans="1:38" x14ac:dyDescent="0.25">
      <c r="A6" s="1">
        <v>0.2</v>
      </c>
      <c r="B6">
        <v>13.418100000000001</v>
      </c>
      <c r="C6">
        <v>17.943000000000001</v>
      </c>
      <c r="F6" s="1">
        <v>0.2</v>
      </c>
      <c r="G6">
        <v>9.1109000000000009</v>
      </c>
      <c r="H6">
        <v>4.5228000000000002</v>
      </c>
      <c r="K6" s="1">
        <v>0.2</v>
      </c>
      <c r="L6">
        <v>10.018599999999999</v>
      </c>
      <c r="M6">
        <v>5.1242000000000001</v>
      </c>
      <c r="P6" s="1">
        <v>0.2</v>
      </c>
      <c r="Q6">
        <v>9.8228000000000009</v>
      </c>
      <c r="R6">
        <v>3.93</v>
      </c>
      <c r="U6" s="1">
        <v>0.2</v>
      </c>
      <c r="V6">
        <v>8.0990000000000002</v>
      </c>
      <c r="W6">
        <v>6.3452999999999999</v>
      </c>
      <c r="Z6" s="1">
        <v>0.2</v>
      </c>
      <c r="AA6">
        <v>6.9557000000000002</v>
      </c>
      <c r="AB6">
        <v>7.7362000000000002</v>
      </c>
      <c r="AE6" s="1">
        <v>0.2</v>
      </c>
      <c r="AF6">
        <v>11.5997</v>
      </c>
      <c r="AG6">
        <v>4.3464</v>
      </c>
      <c r="AJ6" s="1">
        <v>0.2</v>
      </c>
      <c r="AK6">
        <v>12.959099999999999</v>
      </c>
      <c r="AL6">
        <v>3.9127999999999998</v>
      </c>
    </row>
    <row r="7" spans="1:38" x14ac:dyDescent="0.25">
      <c r="A7" s="1">
        <v>0.3</v>
      </c>
      <c r="B7">
        <v>10.8095</v>
      </c>
      <c r="C7">
        <v>16.5596</v>
      </c>
      <c r="F7" s="1">
        <v>0.3</v>
      </c>
      <c r="G7">
        <v>10.600899999999999</v>
      </c>
      <c r="H7">
        <v>6.2169999999999996</v>
      </c>
      <c r="K7" s="1">
        <v>0.3</v>
      </c>
      <c r="L7">
        <v>14.8734</v>
      </c>
      <c r="M7">
        <v>5.2285000000000004</v>
      </c>
      <c r="P7" s="1">
        <v>0.3</v>
      </c>
      <c r="Q7">
        <v>10.7433</v>
      </c>
      <c r="R7">
        <v>4.4653999999999998</v>
      </c>
      <c r="U7" s="1">
        <v>0.3</v>
      </c>
      <c r="V7">
        <v>5.9809000000000001</v>
      </c>
      <c r="W7">
        <v>6.9256000000000002</v>
      </c>
      <c r="Z7" s="1">
        <v>0.3</v>
      </c>
      <c r="AA7">
        <v>6.7443</v>
      </c>
      <c r="AB7">
        <v>8.5310000000000006</v>
      </c>
      <c r="AE7" s="1">
        <v>0.3</v>
      </c>
      <c r="AF7">
        <v>9.9375999999999998</v>
      </c>
      <c r="AG7">
        <v>4.6006</v>
      </c>
      <c r="AJ7" s="1">
        <v>0.3</v>
      </c>
      <c r="AK7">
        <v>12.4816</v>
      </c>
      <c r="AL7">
        <v>3.1515</v>
      </c>
    </row>
    <row r="8" spans="1:38" x14ac:dyDescent="0.25">
      <c r="A8" s="1">
        <v>0.4</v>
      </c>
      <c r="B8">
        <v>6.6134000000000004</v>
      </c>
      <c r="C8">
        <v>18.0215</v>
      </c>
      <c r="F8" s="1">
        <v>0.4</v>
      </c>
      <c r="G8">
        <v>9.6081000000000003</v>
      </c>
      <c r="H8">
        <v>8.5744000000000007</v>
      </c>
      <c r="K8" s="1">
        <v>0.4</v>
      </c>
      <c r="L8">
        <v>12.7882</v>
      </c>
      <c r="M8">
        <v>4.9847000000000001</v>
      </c>
      <c r="P8" s="1">
        <v>0.4</v>
      </c>
      <c r="Q8">
        <v>9.2390000000000008</v>
      </c>
      <c r="R8">
        <v>3.9113000000000002</v>
      </c>
      <c r="U8" s="1">
        <v>0.4</v>
      </c>
      <c r="V8">
        <v>6.7046000000000001</v>
      </c>
      <c r="W8">
        <v>6.4945000000000004</v>
      </c>
      <c r="Z8" s="1">
        <v>0.4</v>
      </c>
      <c r="AA8">
        <v>8.0153999999999996</v>
      </c>
      <c r="AB8">
        <v>6.6821000000000002</v>
      </c>
      <c r="AE8" s="1">
        <v>0.4</v>
      </c>
      <c r="AF8">
        <v>11.3508</v>
      </c>
      <c r="AG8">
        <v>4.2308000000000003</v>
      </c>
      <c r="AJ8" s="1">
        <v>0.4</v>
      </c>
      <c r="AK8">
        <v>9.7805999999999997</v>
      </c>
      <c r="AL8">
        <v>4.3140000000000001</v>
      </c>
    </row>
    <row r="9" spans="1:38" x14ac:dyDescent="0.25">
      <c r="A9" s="1">
        <v>0.5</v>
      </c>
      <c r="B9">
        <v>6.6708999999999996</v>
      </c>
      <c r="C9">
        <v>12.604100000000001</v>
      </c>
      <c r="F9" s="1">
        <v>0.5</v>
      </c>
      <c r="G9">
        <v>7.6755000000000004</v>
      </c>
      <c r="H9">
        <v>7.3296999999999999</v>
      </c>
      <c r="K9" s="1">
        <v>0.5</v>
      </c>
      <c r="L9">
        <v>9.3895</v>
      </c>
      <c r="M9">
        <v>5.2434000000000003</v>
      </c>
      <c r="P9" s="1">
        <v>0.5</v>
      </c>
      <c r="Q9">
        <v>10.3652</v>
      </c>
      <c r="R9">
        <v>3.9613999999999998</v>
      </c>
      <c r="U9" s="1">
        <v>0.5</v>
      </c>
      <c r="V9">
        <v>7.2873999999999999</v>
      </c>
      <c r="W9">
        <v>8.0889000000000006</v>
      </c>
      <c r="Z9" s="1">
        <v>0.5</v>
      </c>
      <c r="AA9">
        <v>6.9318</v>
      </c>
      <c r="AB9">
        <v>9.7672000000000008</v>
      </c>
      <c r="AE9" s="1">
        <v>0.5</v>
      </c>
      <c r="AF9">
        <v>10.1425</v>
      </c>
      <c r="AG9">
        <v>4.2213000000000003</v>
      </c>
      <c r="AJ9" s="1">
        <v>0.5</v>
      </c>
      <c r="AK9">
        <v>12.6084</v>
      </c>
      <c r="AL9">
        <v>3.6004</v>
      </c>
    </row>
    <row r="10" spans="1:38" x14ac:dyDescent="0.25">
      <c r="A10" s="1">
        <v>0.6</v>
      </c>
      <c r="B10">
        <v>9.9625000000000004</v>
      </c>
      <c r="C10">
        <v>5.7069000000000001</v>
      </c>
      <c r="F10" s="1">
        <v>0.6</v>
      </c>
      <c r="G10">
        <v>9.0954999999999995</v>
      </c>
      <c r="H10">
        <v>8.7622</v>
      </c>
      <c r="K10" s="1">
        <v>0.6</v>
      </c>
      <c r="L10">
        <v>10.0124</v>
      </c>
      <c r="M10">
        <v>6.5130999999999997</v>
      </c>
      <c r="P10" s="1">
        <v>0.6</v>
      </c>
      <c r="Q10">
        <v>7.3853</v>
      </c>
      <c r="R10">
        <v>5.2694000000000001</v>
      </c>
      <c r="U10" s="1">
        <v>0.6</v>
      </c>
      <c r="V10">
        <v>8.2325999999999997</v>
      </c>
      <c r="W10">
        <v>8.9349000000000007</v>
      </c>
      <c r="Z10" s="1">
        <v>0.6</v>
      </c>
      <c r="AA10">
        <v>6.8220999999999998</v>
      </c>
      <c r="AB10">
        <v>6.2821999999999996</v>
      </c>
      <c r="AE10" s="1">
        <v>0.6</v>
      </c>
      <c r="AF10">
        <v>9.8299000000000003</v>
      </c>
      <c r="AG10">
        <v>4.0430999999999999</v>
      </c>
      <c r="AJ10" s="1">
        <v>0.6</v>
      </c>
      <c r="AK10">
        <v>10.0229</v>
      </c>
      <c r="AL10">
        <v>3.6915</v>
      </c>
    </row>
    <row r="11" spans="1:38" x14ac:dyDescent="0.25">
      <c r="A11" s="1">
        <v>0.7</v>
      </c>
      <c r="B11">
        <v>9.7553000000000001</v>
      </c>
      <c r="C11">
        <v>8.6366999999999994</v>
      </c>
      <c r="F11" s="1">
        <v>0.7</v>
      </c>
      <c r="G11">
        <v>11.258100000000001</v>
      </c>
      <c r="H11">
        <v>5.1608000000000001</v>
      </c>
      <c r="K11" s="1">
        <v>0.7</v>
      </c>
      <c r="L11">
        <v>11.022</v>
      </c>
      <c r="M11">
        <v>5.7431000000000001</v>
      </c>
      <c r="P11" s="1">
        <v>0.7</v>
      </c>
      <c r="Q11">
        <v>10.760199999999999</v>
      </c>
      <c r="R11">
        <v>4.7230999999999996</v>
      </c>
      <c r="U11" s="1">
        <v>0.7</v>
      </c>
      <c r="V11">
        <v>8.1536000000000008</v>
      </c>
      <c r="W11">
        <v>10.1715</v>
      </c>
      <c r="Z11" s="1">
        <v>0.7</v>
      </c>
      <c r="AA11">
        <v>6.6867999999999999</v>
      </c>
      <c r="AB11">
        <v>8.4926999999999992</v>
      </c>
      <c r="AE11" s="1">
        <v>0.7</v>
      </c>
      <c r="AF11">
        <v>8.8641000000000005</v>
      </c>
      <c r="AG11">
        <v>4.2801</v>
      </c>
      <c r="AJ11" s="1">
        <v>0.7</v>
      </c>
      <c r="AK11">
        <v>11.392200000000001</v>
      </c>
      <c r="AL11">
        <v>4.4158999999999997</v>
      </c>
    </row>
    <row r="12" spans="1:38" x14ac:dyDescent="0.25">
      <c r="A12" s="1">
        <v>0.8</v>
      </c>
      <c r="B12">
        <v>13.253399999999999</v>
      </c>
      <c r="C12">
        <v>10.1104</v>
      </c>
      <c r="F12" s="1">
        <v>0.8</v>
      </c>
      <c r="G12">
        <v>15.0307</v>
      </c>
      <c r="H12">
        <v>7.6237000000000004</v>
      </c>
      <c r="K12" s="1">
        <v>0.8</v>
      </c>
      <c r="L12">
        <v>9.1852999999999998</v>
      </c>
      <c r="M12">
        <v>3.7890999999999999</v>
      </c>
      <c r="P12" s="1">
        <v>0.8</v>
      </c>
      <c r="Q12">
        <v>10.6191</v>
      </c>
      <c r="R12">
        <v>4.4436999999999998</v>
      </c>
      <c r="U12" s="1">
        <v>0.8</v>
      </c>
      <c r="V12">
        <v>8.2399000000000004</v>
      </c>
      <c r="W12">
        <v>13.5069</v>
      </c>
      <c r="Z12" s="1">
        <v>0.8</v>
      </c>
      <c r="AA12">
        <v>6.7603999999999997</v>
      </c>
      <c r="AB12">
        <v>6.8409000000000004</v>
      </c>
      <c r="AE12" s="1">
        <v>0.8</v>
      </c>
      <c r="AF12">
        <v>9.1382999999999992</v>
      </c>
      <c r="AG12">
        <v>4.1725000000000003</v>
      </c>
      <c r="AJ12" s="1">
        <v>0.8</v>
      </c>
      <c r="AK12">
        <v>10.4132</v>
      </c>
      <c r="AL12">
        <v>7.4414999999999996</v>
      </c>
    </row>
    <row r="13" spans="1:38" x14ac:dyDescent="0.25">
      <c r="A13" s="1">
        <v>0.9</v>
      </c>
      <c r="B13">
        <v>11.894399999999999</v>
      </c>
      <c r="C13">
        <v>16.219000000000001</v>
      </c>
      <c r="F13" s="1">
        <v>0.9</v>
      </c>
      <c r="G13">
        <v>10.6974</v>
      </c>
      <c r="H13">
        <v>14.366899999999999</v>
      </c>
      <c r="K13" s="1">
        <v>0.9</v>
      </c>
      <c r="L13">
        <v>11.6877</v>
      </c>
      <c r="M13">
        <v>4.0076000000000001</v>
      </c>
      <c r="P13" s="1">
        <v>0.9</v>
      </c>
      <c r="Q13">
        <v>9.5120000000000005</v>
      </c>
      <c r="R13">
        <v>3.0486</v>
      </c>
      <c r="U13" s="1">
        <v>0.9</v>
      </c>
      <c r="V13">
        <v>6.5697999999999999</v>
      </c>
      <c r="W13">
        <v>15.005599999999999</v>
      </c>
      <c r="Z13" s="1">
        <v>0.9</v>
      </c>
      <c r="AA13">
        <v>6.2183000000000002</v>
      </c>
      <c r="AB13">
        <v>6.7022000000000004</v>
      </c>
      <c r="AE13" s="1">
        <v>0.9</v>
      </c>
      <c r="AF13">
        <v>8.3762000000000008</v>
      </c>
      <c r="AG13">
        <v>5.5913000000000004</v>
      </c>
      <c r="AJ13" s="1">
        <v>0.9</v>
      </c>
      <c r="AK13">
        <v>7.3272000000000004</v>
      </c>
      <c r="AL13">
        <v>5.3733000000000004</v>
      </c>
    </row>
    <row r="14" spans="1:38" x14ac:dyDescent="0.25">
      <c r="A14" s="1">
        <v>1</v>
      </c>
      <c r="B14">
        <v>9.2106999999999992</v>
      </c>
      <c r="C14">
        <v>11.2995</v>
      </c>
      <c r="F14" s="1">
        <v>1</v>
      </c>
      <c r="G14">
        <v>7.1048999999999998</v>
      </c>
      <c r="H14">
        <v>15.1828</v>
      </c>
      <c r="K14" s="1">
        <v>1</v>
      </c>
      <c r="L14">
        <v>11.450900000000001</v>
      </c>
      <c r="M14">
        <v>3.7067000000000001</v>
      </c>
      <c r="P14" s="1">
        <v>1</v>
      </c>
      <c r="Q14">
        <v>8.7575000000000003</v>
      </c>
      <c r="R14">
        <v>5.4034000000000004</v>
      </c>
      <c r="U14" s="1">
        <v>1</v>
      </c>
      <c r="V14">
        <v>7.3156999999999996</v>
      </c>
      <c r="W14">
        <v>10.3172</v>
      </c>
      <c r="Z14" s="1">
        <v>1</v>
      </c>
      <c r="AA14">
        <v>6.0842000000000001</v>
      </c>
      <c r="AB14">
        <v>7.3228</v>
      </c>
      <c r="AE14" s="1">
        <v>1</v>
      </c>
      <c r="AF14">
        <v>12.6256</v>
      </c>
      <c r="AG14">
        <v>9.5736000000000008</v>
      </c>
      <c r="AJ14" s="1">
        <v>1</v>
      </c>
      <c r="AK14">
        <v>10.144</v>
      </c>
      <c r="AL14">
        <v>5.2907999999999999</v>
      </c>
    </row>
    <row r="15" spans="1:38" x14ac:dyDescent="0.25">
      <c r="A15" s="1">
        <v>1.1000000000000001</v>
      </c>
      <c r="B15">
        <v>11.4642</v>
      </c>
      <c r="C15">
        <v>12.152799999999999</v>
      </c>
      <c r="F15" s="1">
        <v>1.1000000000000001</v>
      </c>
      <c r="G15">
        <v>5.2312000000000003</v>
      </c>
      <c r="H15">
        <v>19.020600000000002</v>
      </c>
      <c r="K15" s="1">
        <v>1.1000000000000001</v>
      </c>
      <c r="L15">
        <v>8.3666999999999998</v>
      </c>
      <c r="M15">
        <v>3.8393999999999999</v>
      </c>
      <c r="P15" s="1">
        <v>1.1000000000000001</v>
      </c>
      <c r="Q15">
        <v>10.5748</v>
      </c>
      <c r="R15">
        <v>4.9070999999999998</v>
      </c>
      <c r="U15" s="1">
        <v>1.1000000000000001</v>
      </c>
      <c r="V15">
        <v>6.6280999999999999</v>
      </c>
      <c r="W15">
        <v>12.101900000000001</v>
      </c>
      <c r="Z15" s="1">
        <v>1.1000000000000001</v>
      </c>
      <c r="AA15">
        <v>6.3746</v>
      </c>
      <c r="AB15">
        <v>9.8978000000000002</v>
      </c>
      <c r="AE15" s="1">
        <v>1.1000000000000001</v>
      </c>
      <c r="AF15">
        <v>9.7799999999999994</v>
      </c>
      <c r="AG15">
        <v>8.3368000000000002</v>
      </c>
      <c r="AJ15" s="1">
        <v>1.1000000000000001</v>
      </c>
      <c r="AK15">
        <v>7.9188000000000001</v>
      </c>
      <c r="AL15">
        <v>8.7105999999999995</v>
      </c>
    </row>
    <row r="16" spans="1:38" x14ac:dyDescent="0.25">
      <c r="A16" s="1">
        <v>1.2</v>
      </c>
      <c r="B16">
        <v>11.699199999999999</v>
      </c>
      <c r="C16">
        <v>11.691599999999999</v>
      </c>
      <c r="F16" s="1">
        <v>1.2</v>
      </c>
      <c r="G16">
        <v>4.6612</v>
      </c>
      <c r="H16">
        <v>22.053100000000001</v>
      </c>
      <c r="K16" s="1">
        <v>1.2</v>
      </c>
      <c r="L16">
        <v>8.827</v>
      </c>
      <c r="M16">
        <v>3.9491000000000001</v>
      </c>
      <c r="P16" s="1">
        <v>1.2</v>
      </c>
      <c r="Q16">
        <v>9.4987999999999992</v>
      </c>
      <c r="R16">
        <v>5.8000999999999996</v>
      </c>
      <c r="U16" s="1">
        <v>1.2</v>
      </c>
      <c r="V16">
        <v>7.2614000000000001</v>
      </c>
      <c r="W16">
        <v>11.148999999999999</v>
      </c>
      <c r="Z16" s="1">
        <v>1.2</v>
      </c>
      <c r="AA16">
        <v>7.9302999999999999</v>
      </c>
      <c r="AB16">
        <v>9.6616999999999997</v>
      </c>
      <c r="AE16" s="1">
        <v>1.2</v>
      </c>
      <c r="AF16">
        <v>10.4925</v>
      </c>
      <c r="AG16">
        <v>7.1699000000000002</v>
      </c>
      <c r="AJ16" s="1">
        <v>1.2</v>
      </c>
      <c r="AK16">
        <v>7.4359000000000002</v>
      </c>
      <c r="AL16">
        <v>9.5177999999999994</v>
      </c>
    </row>
    <row r="17" spans="1:38" x14ac:dyDescent="0.25">
      <c r="A17" s="1">
        <v>1.3</v>
      </c>
      <c r="B17">
        <v>10.257099999999999</v>
      </c>
      <c r="C17">
        <v>12.9617</v>
      </c>
      <c r="F17" s="1">
        <v>1.3</v>
      </c>
      <c r="G17">
        <v>4.3947000000000003</v>
      </c>
      <c r="H17">
        <v>23.091799999999999</v>
      </c>
      <c r="K17" s="1">
        <v>1.3</v>
      </c>
      <c r="L17">
        <v>9.0030000000000001</v>
      </c>
      <c r="M17">
        <v>3.5095999999999998</v>
      </c>
      <c r="P17" s="1">
        <v>1.3</v>
      </c>
      <c r="Q17">
        <v>7.6227</v>
      </c>
      <c r="R17">
        <v>7.1055999999999999</v>
      </c>
      <c r="U17" s="1">
        <v>1.3</v>
      </c>
      <c r="V17">
        <v>8.2733000000000008</v>
      </c>
      <c r="W17">
        <v>12.3393</v>
      </c>
      <c r="Z17" s="1">
        <v>1.3</v>
      </c>
      <c r="AA17">
        <v>6.8354999999999997</v>
      </c>
      <c r="AB17">
        <v>12.0746</v>
      </c>
      <c r="AE17" s="1">
        <v>1.3</v>
      </c>
      <c r="AF17">
        <v>14.467599999999999</v>
      </c>
      <c r="AG17">
        <v>7.8734000000000002</v>
      </c>
      <c r="AJ17" s="1">
        <v>1.3</v>
      </c>
      <c r="AK17">
        <v>6.0903</v>
      </c>
      <c r="AL17">
        <v>8.1262000000000008</v>
      </c>
    </row>
    <row r="18" spans="1:38" x14ac:dyDescent="0.25">
      <c r="A18" s="1">
        <v>1.4</v>
      </c>
      <c r="B18">
        <v>8.8063000000000002</v>
      </c>
      <c r="C18">
        <v>13.9621</v>
      </c>
      <c r="F18" s="1">
        <v>1.4</v>
      </c>
      <c r="G18">
        <v>5.9717000000000002</v>
      </c>
      <c r="H18">
        <v>24.735900000000001</v>
      </c>
      <c r="K18" s="1">
        <v>1.4</v>
      </c>
      <c r="L18">
        <v>10.647</v>
      </c>
      <c r="M18">
        <v>4.4969000000000001</v>
      </c>
      <c r="P18" s="1">
        <v>1.4</v>
      </c>
      <c r="Q18">
        <v>10.183400000000001</v>
      </c>
      <c r="R18">
        <v>5.9279999999999999</v>
      </c>
      <c r="U18" s="1">
        <v>1.4</v>
      </c>
      <c r="V18">
        <v>7.6544999999999996</v>
      </c>
      <c r="W18">
        <v>12.9224</v>
      </c>
      <c r="Z18" s="1">
        <v>1.4</v>
      </c>
      <c r="AA18">
        <v>8.2408000000000001</v>
      </c>
      <c r="AB18">
        <v>8.7693999999999992</v>
      </c>
      <c r="AE18" s="1">
        <v>1.4</v>
      </c>
      <c r="AF18">
        <v>11.530099999999999</v>
      </c>
      <c r="AG18">
        <v>9.0326000000000004</v>
      </c>
      <c r="AJ18" s="1">
        <v>1.4</v>
      </c>
      <c r="AK18">
        <v>6.6509999999999998</v>
      </c>
      <c r="AL18">
        <v>6.9223999999999997</v>
      </c>
    </row>
    <row r="19" spans="1:38" x14ac:dyDescent="0.25">
      <c r="A19" s="1">
        <v>1.5</v>
      </c>
      <c r="B19">
        <v>6.7801999999999998</v>
      </c>
      <c r="C19">
        <v>15.6449</v>
      </c>
      <c r="F19" s="1">
        <v>1.5</v>
      </c>
      <c r="G19">
        <v>5.5801999999999996</v>
      </c>
      <c r="H19">
        <v>17.8796</v>
      </c>
      <c r="K19" s="1">
        <v>1.5</v>
      </c>
      <c r="L19">
        <v>10.157500000000001</v>
      </c>
      <c r="M19">
        <v>3.1985999999999999</v>
      </c>
      <c r="P19" s="1">
        <v>1.5</v>
      </c>
      <c r="Q19">
        <v>8.5984999999999996</v>
      </c>
      <c r="R19">
        <v>5.7442000000000002</v>
      </c>
      <c r="U19" s="1">
        <v>1.5</v>
      </c>
      <c r="V19">
        <v>6.4405000000000001</v>
      </c>
      <c r="W19">
        <v>17.8886</v>
      </c>
      <c r="Z19" s="1">
        <v>1.5</v>
      </c>
      <c r="AA19">
        <v>7.4457000000000004</v>
      </c>
      <c r="AB19">
        <v>9.5526999999999997</v>
      </c>
      <c r="AE19" s="1">
        <v>1.5</v>
      </c>
      <c r="AF19">
        <v>8.4158000000000008</v>
      </c>
      <c r="AG19">
        <v>11.860200000000001</v>
      </c>
      <c r="AJ19" s="1">
        <v>1.5</v>
      </c>
      <c r="AK19">
        <v>4.9283999999999999</v>
      </c>
      <c r="AL19">
        <v>6.1421000000000001</v>
      </c>
    </row>
    <row r="20" spans="1:38" x14ac:dyDescent="0.25">
      <c r="A20" s="1">
        <v>1.6</v>
      </c>
      <c r="B20">
        <v>14.6136</v>
      </c>
      <c r="C20">
        <v>21.680900000000001</v>
      </c>
      <c r="F20" s="1">
        <v>1.6</v>
      </c>
      <c r="G20">
        <v>5.6874000000000002</v>
      </c>
      <c r="H20">
        <v>17.660699999999999</v>
      </c>
      <c r="K20" s="1">
        <v>1.6</v>
      </c>
      <c r="L20">
        <v>9.1963000000000008</v>
      </c>
      <c r="M20">
        <v>3.6932</v>
      </c>
      <c r="P20" s="1">
        <v>1.6</v>
      </c>
      <c r="Q20">
        <v>5.6768999999999998</v>
      </c>
      <c r="R20">
        <v>5.6207000000000003</v>
      </c>
      <c r="U20" s="1">
        <v>1.6</v>
      </c>
      <c r="V20">
        <v>5.9344000000000001</v>
      </c>
      <c r="W20">
        <v>17.3705</v>
      </c>
      <c r="Z20" s="1">
        <v>1.6</v>
      </c>
      <c r="AA20">
        <v>8.6829000000000001</v>
      </c>
      <c r="AB20">
        <v>15.3865</v>
      </c>
      <c r="AE20" s="1">
        <v>1.6</v>
      </c>
      <c r="AF20">
        <v>8.6455000000000002</v>
      </c>
      <c r="AG20">
        <v>8.5786999999999995</v>
      </c>
      <c r="AJ20" s="1">
        <v>1.6</v>
      </c>
      <c r="AK20">
        <v>6.2061000000000002</v>
      </c>
      <c r="AL20">
        <v>7.5720000000000001</v>
      </c>
    </row>
    <row r="21" spans="1:38" x14ac:dyDescent="0.25">
      <c r="A21" s="1">
        <v>1.7</v>
      </c>
      <c r="B21">
        <v>11.7895</v>
      </c>
      <c r="C21">
        <v>27.8431</v>
      </c>
      <c r="F21" s="1">
        <v>1.7</v>
      </c>
      <c r="G21">
        <v>7.7659000000000002</v>
      </c>
      <c r="H21">
        <v>17.825199999999999</v>
      </c>
      <c r="K21" s="1">
        <v>1.7</v>
      </c>
      <c r="L21">
        <v>11.340400000000001</v>
      </c>
      <c r="M21">
        <v>3.0787</v>
      </c>
      <c r="P21" s="1">
        <v>1.7</v>
      </c>
      <c r="Q21">
        <v>10.087199999999999</v>
      </c>
      <c r="R21">
        <v>4.3548999999999998</v>
      </c>
      <c r="U21" s="1">
        <v>1.7</v>
      </c>
      <c r="V21">
        <v>6.9871999999999996</v>
      </c>
      <c r="W21">
        <v>22.483799999999999</v>
      </c>
      <c r="Z21" s="1">
        <v>1.7</v>
      </c>
      <c r="AA21">
        <v>10.9993</v>
      </c>
      <c r="AB21">
        <v>15.819900000000001</v>
      </c>
      <c r="AE21" s="1">
        <v>1.7</v>
      </c>
      <c r="AF21">
        <v>10.313499999999999</v>
      </c>
      <c r="AG21">
        <v>13.727</v>
      </c>
      <c r="AJ21" s="1">
        <v>1.7</v>
      </c>
      <c r="AK21">
        <v>4.9568000000000003</v>
      </c>
      <c r="AL21">
        <v>6.5014000000000003</v>
      </c>
    </row>
    <row r="22" spans="1:38" x14ac:dyDescent="0.25">
      <c r="A22" s="1">
        <v>1.8</v>
      </c>
      <c r="B22">
        <v>11.5487</v>
      </c>
      <c r="C22">
        <v>17.0733</v>
      </c>
      <c r="F22" s="1">
        <v>1.8</v>
      </c>
      <c r="G22">
        <v>7.5156999999999998</v>
      </c>
      <c r="H22">
        <v>21.1236</v>
      </c>
      <c r="K22" s="1">
        <v>1.8</v>
      </c>
      <c r="L22">
        <v>8.5507000000000009</v>
      </c>
      <c r="M22">
        <v>3.7027999999999999</v>
      </c>
      <c r="P22" s="1">
        <v>1.8</v>
      </c>
      <c r="Q22">
        <v>7.7561</v>
      </c>
      <c r="R22">
        <v>3.5457000000000001</v>
      </c>
      <c r="U22" s="1">
        <v>1.8</v>
      </c>
      <c r="V22">
        <v>6.4298999999999999</v>
      </c>
      <c r="W22">
        <v>15.082599999999999</v>
      </c>
      <c r="Z22" s="1">
        <v>1.8</v>
      </c>
      <c r="AA22">
        <v>5.4691000000000001</v>
      </c>
      <c r="AB22">
        <v>17.097899999999999</v>
      </c>
      <c r="AE22" s="1">
        <v>1.8</v>
      </c>
      <c r="AF22">
        <v>6.7416999999999998</v>
      </c>
      <c r="AG22">
        <v>25.770499999999998</v>
      </c>
      <c r="AJ22" s="1">
        <v>1.8</v>
      </c>
      <c r="AK22">
        <v>5.5926</v>
      </c>
      <c r="AL22">
        <v>7.0487000000000002</v>
      </c>
    </row>
    <row r="23" spans="1:38" x14ac:dyDescent="0.25">
      <c r="A23" s="1">
        <v>1.9</v>
      </c>
      <c r="B23">
        <v>11.568</v>
      </c>
      <c r="C23">
        <v>23.093800000000002</v>
      </c>
      <c r="F23" s="1">
        <v>1.9</v>
      </c>
      <c r="G23">
        <v>3.7543000000000002</v>
      </c>
      <c r="H23">
        <v>25.697399999999998</v>
      </c>
      <c r="K23" s="1">
        <v>1.9</v>
      </c>
      <c r="L23">
        <v>12.5677</v>
      </c>
      <c r="M23">
        <v>3.4083999999999999</v>
      </c>
      <c r="P23" s="1">
        <v>1.9</v>
      </c>
      <c r="Q23">
        <v>10.3575</v>
      </c>
      <c r="R23">
        <v>5.5303000000000004</v>
      </c>
      <c r="U23" s="1">
        <v>1.9</v>
      </c>
      <c r="V23">
        <v>10.001200000000001</v>
      </c>
      <c r="W23">
        <v>19.715</v>
      </c>
      <c r="Z23" s="1">
        <v>1.9</v>
      </c>
      <c r="AA23">
        <v>6.6538000000000004</v>
      </c>
      <c r="AB23">
        <v>14.634</v>
      </c>
      <c r="AE23" s="1">
        <v>1.9</v>
      </c>
      <c r="AF23">
        <v>7.1329000000000002</v>
      </c>
      <c r="AG23">
        <v>18.259399999999999</v>
      </c>
      <c r="AJ23" s="1">
        <v>1.9</v>
      </c>
      <c r="AK23">
        <v>7.0385999999999997</v>
      </c>
      <c r="AL23">
        <v>6.2965</v>
      </c>
    </row>
    <row r="24" spans="1:38" x14ac:dyDescent="0.25">
      <c r="A24" s="1">
        <v>2</v>
      </c>
      <c r="B24">
        <v>12.418900000000001</v>
      </c>
      <c r="C24">
        <v>20.3779</v>
      </c>
      <c r="F24" s="1">
        <v>2</v>
      </c>
      <c r="G24">
        <v>5.1936999999999998</v>
      </c>
      <c r="H24">
        <v>16.7516</v>
      </c>
      <c r="K24" s="1">
        <v>2</v>
      </c>
      <c r="L24">
        <v>10.4725</v>
      </c>
      <c r="M24">
        <v>3.2223999999999999</v>
      </c>
      <c r="P24" s="1">
        <v>2</v>
      </c>
      <c r="Q24">
        <v>7.7843</v>
      </c>
      <c r="R24">
        <v>4.2309999999999999</v>
      </c>
      <c r="U24" s="1">
        <v>2</v>
      </c>
      <c r="V24">
        <v>10.9046</v>
      </c>
      <c r="W24">
        <v>18.0029</v>
      </c>
      <c r="Z24" s="1">
        <v>2</v>
      </c>
      <c r="AA24">
        <v>5.5899000000000001</v>
      </c>
      <c r="AB24">
        <v>16.2746</v>
      </c>
      <c r="AE24" s="1">
        <v>2</v>
      </c>
      <c r="AF24">
        <v>11.940799999999999</v>
      </c>
      <c r="AG24">
        <v>17.810400000000001</v>
      </c>
      <c r="AJ24" s="1">
        <v>2</v>
      </c>
      <c r="AK24">
        <v>6.4603000000000002</v>
      </c>
      <c r="AL24">
        <v>7.9726999999999997</v>
      </c>
    </row>
    <row r="26" spans="1:38" x14ac:dyDescent="0.25">
      <c r="A26" s="1" t="s">
        <v>7</v>
      </c>
      <c r="B26">
        <f>AVERAGE(B5:B24)</f>
        <v>10.741035</v>
      </c>
      <c r="C26">
        <f>AVERAGE(C5:C24)</f>
        <v>15.559575000000001</v>
      </c>
      <c r="F26" s="1" t="s">
        <v>7</v>
      </c>
      <c r="G26">
        <f>AVERAGE(G5:G24)</f>
        <v>7.8994850000000003</v>
      </c>
      <c r="H26">
        <f>AVERAGE(H5:H24)</f>
        <v>14.403535000000002</v>
      </c>
      <c r="K26" s="1" t="s">
        <v>7</v>
      </c>
      <c r="L26">
        <f>AVERAGE(L5:L24)</f>
        <v>10.53397</v>
      </c>
      <c r="M26">
        <f>AVERAGE(M5:M24)</f>
        <v>4.2243399999999998</v>
      </c>
      <c r="P26" s="1" t="s">
        <v>7</v>
      </c>
      <c r="Q26">
        <f>AVERAGE(Q5:Q24)</f>
        <v>9.4831050000000001</v>
      </c>
      <c r="R26">
        <f>AVERAGE(R5:R24)</f>
        <v>4.8366899999999999</v>
      </c>
      <c r="U26" s="1" t="s">
        <v>7</v>
      </c>
      <c r="V26">
        <f>AVERAGE(V5:V24)</f>
        <v>7.581529999999999</v>
      </c>
      <c r="W26">
        <f>AVERAGE(W5:W24)</f>
        <v>12.747155000000003</v>
      </c>
      <c r="Z26" s="1" t="s">
        <v>7</v>
      </c>
      <c r="AA26">
        <f>AVERAGE(AA5:AA24)</f>
        <v>7.2670099999999991</v>
      </c>
      <c r="AB26">
        <f>AVERAGE(AB5:AB24)</f>
        <v>10.240605</v>
      </c>
      <c r="AE26" s="1" t="s">
        <v>7</v>
      </c>
      <c r="AF26">
        <f>AVERAGE(AF5:AF24)</f>
        <v>10.233470000000001</v>
      </c>
      <c r="AG26">
        <f>AVERAGE(AG5:AG24)</f>
        <v>8.8612349999999989</v>
      </c>
      <c r="AJ26" s="1" t="s">
        <v>7</v>
      </c>
      <c r="AK26">
        <f>AVERAGE(AK5:AK24)</f>
        <v>8.6230200000000004</v>
      </c>
      <c r="AL26">
        <f>AVERAGE(AL5:AL24)</f>
        <v>5.9437499999999996</v>
      </c>
    </row>
    <row r="27" spans="1:38" x14ac:dyDescent="0.25">
      <c r="A27" s="1" t="s">
        <v>8</v>
      </c>
      <c r="B27">
        <f>STDEV(B5:B24)</f>
        <v>2.2487445073277681</v>
      </c>
      <c r="C27">
        <f>STDEV(C5:C24)</f>
        <v>5.2588614741290609</v>
      </c>
      <c r="F27" s="1" t="s">
        <v>8</v>
      </c>
      <c r="G27">
        <f>STDEV(G5:G24)</f>
        <v>2.9872336994326876</v>
      </c>
      <c r="H27">
        <f>STDEV(H5:H24)</f>
        <v>7.2018089824910954</v>
      </c>
      <c r="K27" s="1" t="s">
        <v>8</v>
      </c>
      <c r="L27">
        <f>STDEV(L5:L24)</f>
        <v>1.6376676052754</v>
      </c>
      <c r="M27">
        <f>STDEV(M5:M24)</f>
        <v>0.9434801698750086</v>
      </c>
      <c r="P27" s="1" t="s">
        <v>8</v>
      </c>
      <c r="Q27">
        <f>STDEV(Q5:Q24)</f>
        <v>1.7943388515506844</v>
      </c>
      <c r="R27">
        <f>STDEV(R5:R24)</f>
        <v>0.97097759684708729</v>
      </c>
      <c r="U27" s="1" t="s">
        <v>8</v>
      </c>
      <c r="V27">
        <f>STDEV(V5:V24)</f>
        <v>1.2764057254238366</v>
      </c>
      <c r="W27">
        <f>STDEV(W5:W24)</f>
        <v>4.604640192066551</v>
      </c>
      <c r="Z27" s="1" t="s">
        <v>8</v>
      </c>
      <c r="AA27">
        <f>STDEV(AA5:AA24)</f>
        <v>1.3768825046000455</v>
      </c>
      <c r="AB27">
        <f>STDEV(AB5:AB24)</f>
        <v>3.6195774604335962</v>
      </c>
      <c r="AE27" s="1" t="s">
        <v>8</v>
      </c>
      <c r="AF27">
        <f>STDEV(AF5:AF24)</f>
        <v>1.9964712293391345</v>
      </c>
      <c r="AG27">
        <f>STDEV(AG5:AG24)</f>
        <v>5.96605791097703</v>
      </c>
      <c r="AJ27" s="1" t="s">
        <v>8</v>
      </c>
      <c r="AK27">
        <f>STDEV(AK5:AK24)</f>
        <v>2.7242788435609286</v>
      </c>
      <c r="AL27">
        <f>STDEV(AL5:AL24)</f>
        <v>1.9803576929699491</v>
      </c>
    </row>
    <row r="28" spans="1:38" x14ac:dyDescent="0.25">
      <c r="A28" s="1" t="s">
        <v>9</v>
      </c>
      <c r="B28">
        <f>2*(B27)</f>
        <v>4.4974890146555362</v>
      </c>
      <c r="C28">
        <f>2*(C27)</f>
        <v>10.517722948258122</v>
      </c>
      <c r="F28" s="1" t="s">
        <v>9</v>
      </c>
      <c r="G28">
        <f>2*(G27)</f>
        <v>5.9744673988653751</v>
      </c>
      <c r="H28">
        <f>2*(H27)</f>
        <v>14.403617964982191</v>
      </c>
      <c r="K28" s="1" t="s">
        <v>9</v>
      </c>
      <c r="L28">
        <f>2*(L27)</f>
        <v>3.2753352105508</v>
      </c>
      <c r="M28">
        <f>2*(M27)</f>
        <v>1.8869603397500172</v>
      </c>
      <c r="P28" s="1" t="s">
        <v>9</v>
      </c>
      <c r="Q28">
        <f>2*(Q27)</f>
        <v>3.5886777031013688</v>
      </c>
      <c r="R28">
        <f>2*(R27)</f>
        <v>1.9419551936941746</v>
      </c>
      <c r="U28" s="1" t="s">
        <v>9</v>
      </c>
      <c r="V28">
        <f>2*(V27)</f>
        <v>2.5528114508476731</v>
      </c>
      <c r="W28">
        <f>2*(W27)</f>
        <v>9.2092803841331019</v>
      </c>
      <c r="Z28" s="1" t="s">
        <v>9</v>
      </c>
      <c r="AA28">
        <f>2*(AA27)</f>
        <v>2.7537650092000909</v>
      </c>
      <c r="AB28">
        <f>2*(AB27)</f>
        <v>7.2391549208671924</v>
      </c>
      <c r="AE28" s="1" t="s">
        <v>9</v>
      </c>
      <c r="AF28">
        <f>2*(AF27)</f>
        <v>3.9929424586782689</v>
      </c>
      <c r="AG28">
        <f>2*(AG27)</f>
        <v>11.93211582195406</v>
      </c>
      <c r="AJ28" s="1" t="s">
        <v>9</v>
      </c>
      <c r="AK28">
        <f>2*(AK27)</f>
        <v>5.4485576871218573</v>
      </c>
      <c r="AL28">
        <f>2*(AL27)</f>
        <v>3.9607153859398982</v>
      </c>
    </row>
    <row r="29" spans="1:38" x14ac:dyDescent="0.25">
      <c r="A29" s="1" t="s">
        <v>10</v>
      </c>
      <c r="B29">
        <f>B26+B28</f>
        <v>15.238524014655535</v>
      </c>
      <c r="C29">
        <f>C26+C28</f>
        <v>26.077297948258121</v>
      </c>
      <c r="F29" s="1" t="s">
        <v>10</v>
      </c>
      <c r="G29">
        <f>G26+G28</f>
        <v>13.873952398865375</v>
      </c>
      <c r="H29">
        <f>H26+H28</f>
        <v>28.807152964982194</v>
      </c>
      <c r="K29" s="1" t="s">
        <v>10</v>
      </c>
      <c r="L29">
        <f>L26+L28</f>
        <v>13.8093052105508</v>
      </c>
      <c r="M29">
        <f>M26+M28</f>
        <v>6.1113003397500165</v>
      </c>
      <c r="P29" s="1" t="s">
        <v>10</v>
      </c>
      <c r="Q29">
        <f>Q26+Q28</f>
        <v>13.07178270310137</v>
      </c>
      <c r="R29">
        <f>R26+R28</f>
        <v>6.7786451936941745</v>
      </c>
      <c r="U29" s="1" t="s">
        <v>10</v>
      </c>
      <c r="V29">
        <f>V26+V28</f>
        <v>10.134341450847671</v>
      </c>
      <c r="W29">
        <f>W26+W28</f>
        <v>21.956435384133105</v>
      </c>
      <c r="Z29" s="1" t="s">
        <v>10</v>
      </c>
      <c r="AA29">
        <f>AA26+AA28</f>
        <v>10.02077500920009</v>
      </c>
      <c r="AB29">
        <f>AB26+AB28</f>
        <v>17.479759920867192</v>
      </c>
      <c r="AE29" s="1" t="s">
        <v>10</v>
      </c>
      <c r="AF29">
        <f>AF26+AF28</f>
        <v>14.226412458678269</v>
      </c>
      <c r="AG29">
        <f>AG26+AG28</f>
        <v>20.793350821954057</v>
      </c>
      <c r="AJ29" s="1" t="s">
        <v>10</v>
      </c>
      <c r="AK29">
        <f>AK26+AK28</f>
        <v>14.071577687121858</v>
      </c>
      <c r="AL29">
        <f>AL26+AL28</f>
        <v>9.904465385939897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12.035400000000001</v>
      </c>
      <c r="K40">
        <f>AVERAGE(C4,H4,M4,R4,W4,AB4,AG4,AL4)</f>
        <v>7.5505374999999999</v>
      </c>
      <c r="O40">
        <f>J41-J40</f>
        <v>-0.33457499999999918</v>
      </c>
      <c r="P40">
        <f>K41-K40</f>
        <v>-0.68076250000000016</v>
      </c>
      <c r="R40" s="1">
        <v>0.1</v>
      </c>
      <c r="S40">
        <f>O40/J40*100</f>
        <v>-2.7799242235405481</v>
      </c>
      <c r="T40">
        <f>P40/K40*100</f>
        <v>-9.0160799810609547</v>
      </c>
      <c r="W40">
        <f>J40</f>
        <v>12.035400000000001</v>
      </c>
      <c r="X40">
        <f>K40</f>
        <v>7.5505374999999999</v>
      </c>
      <c r="Y40">
        <f>S40</f>
        <v>-2.7799242235405481</v>
      </c>
      <c r="Z40">
        <f>S41</f>
        <v>-14.851292852751053</v>
      </c>
      <c r="AA40">
        <f>S42</f>
        <v>-14.656450969639575</v>
      </c>
      <c r="AB40">
        <f>S43</f>
        <v>-23.039429516260373</v>
      </c>
      <c r="AC40">
        <f>S44</f>
        <v>-26.185253502168603</v>
      </c>
      <c r="AD40">
        <f>S45</f>
        <v>-25.8819814879439</v>
      </c>
      <c r="AE40">
        <f>S46</f>
        <v>-19.100840021935291</v>
      </c>
      <c r="AF40">
        <f>S47</f>
        <v>-14.169553982418542</v>
      </c>
      <c r="AG40">
        <f>S48</f>
        <v>-24.926674643136089</v>
      </c>
      <c r="AH40">
        <f>S49</f>
        <v>-24.500328198481153</v>
      </c>
      <c r="AI40">
        <f>S50</f>
        <v>-31.100752779301061</v>
      </c>
      <c r="AJ40">
        <f>S51</f>
        <v>-29.576187746148857</v>
      </c>
      <c r="AK40">
        <f>S52</f>
        <v>-30.471567210063643</v>
      </c>
      <c r="AL40">
        <f>S53</f>
        <v>-27.625172408062891</v>
      </c>
      <c r="AM40">
        <f>S54</f>
        <v>-39.400850823404291</v>
      </c>
      <c r="AN40">
        <f>S55</f>
        <v>-32.861496086544697</v>
      </c>
      <c r="AO40">
        <f>S56</f>
        <v>-22.894336706715194</v>
      </c>
      <c r="AP40">
        <f>S57</f>
        <v>-38.094600096382344</v>
      </c>
      <c r="AQ40">
        <f>S58</f>
        <v>-28.259550991242509</v>
      </c>
      <c r="AR40">
        <f>S59</f>
        <v>-26.50327367598917</v>
      </c>
      <c r="AS40">
        <f>T40</f>
        <v>-9.0160799810609547</v>
      </c>
      <c r="AT40">
        <f>T41</f>
        <v>-10.833003610670099</v>
      </c>
      <c r="AU40">
        <f>T42</f>
        <v>-7.822456348306325</v>
      </c>
      <c r="AV40">
        <f>T43</f>
        <v>-5.2827364939250936</v>
      </c>
      <c r="AW40">
        <f>T44</f>
        <v>-9.2508314805402758</v>
      </c>
      <c r="AX40">
        <f>T45</f>
        <v>-18.543381845332206</v>
      </c>
      <c r="AY40">
        <f>T46</f>
        <v>-14.536051241385145</v>
      </c>
      <c r="AZ40">
        <f>T47</f>
        <v>-4.0983837243375056</v>
      </c>
      <c r="BA40">
        <f>T48</f>
        <v>16.406447885332685</v>
      </c>
      <c r="BB40">
        <f>T49</f>
        <v>12.735020520062317</v>
      </c>
      <c r="BC40">
        <f>T50</f>
        <v>30.730759234028042</v>
      </c>
      <c r="BD40">
        <f>T51</f>
        <v>34.083666229059858</v>
      </c>
      <c r="BE40">
        <f>T52</f>
        <v>44.165564372072851</v>
      </c>
      <c r="BF40">
        <f>T53</f>
        <v>43.648217097127194</v>
      </c>
      <c r="BG40">
        <f>T54</f>
        <v>45.537486569664765</v>
      </c>
      <c r="BH40">
        <f>T55</f>
        <v>61.516978095930256</v>
      </c>
      <c r="BI40">
        <f>T56</f>
        <v>84.811346212107438</v>
      </c>
      <c r="BJ40">
        <f>T57</f>
        <v>82.843108851522132</v>
      </c>
      <c r="BK40">
        <f>T58</f>
        <v>93.090227020261807</v>
      </c>
      <c r="BL40">
        <f>T59</f>
        <v>73.238494610483045</v>
      </c>
    </row>
    <row r="41" spans="9:64" x14ac:dyDescent="0.25">
      <c r="I41" s="1">
        <v>0.1</v>
      </c>
      <c r="J41">
        <f>AVERAGE(B5,G5,L5,Q5,V5,AA5,AF5,AK5)</f>
        <v>11.700825000000002</v>
      </c>
      <c r="K41">
        <f>AVERAGE(C5,H5,M5,R5,W5,AB5,AG5,AL5)</f>
        <v>6.8697749999999997</v>
      </c>
      <c r="O41">
        <f>J42-J40</f>
        <v>-1.7874125000000003</v>
      </c>
      <c r="P41">
        <f>K42-K40</f>
        <v>-0.81794999999999973</v>
      </c>
      <c r="R41" s="1">
        <v>0.2</v>
      </c>
      <c r="S41">
        <f>O41/J40*100</f>
        <v>-14.851292852751053</v>
      </c>
      <c r="T41">
        <f>P41/K40*100</f>
        <v>-10.833003610670099</v>
      </c>
    </row>
    <row r="42" spans="9:64" x14ac:dyDescent="0.25">
      <c r="I42" s="1">
        <v>0.2</v>
      </c>
      <c r="J42">
        <f>AVERAGE(B6,G6,L6,Q6,V6,AA6,AF6,AK6)</f>
        <v>10.247987500000001</v>
      </c>
      <c r="K42">
        <f>AVERAGE(C6,H6,M6,R6,W6,AB6,AG6,AL6)</f>
        <v>6.7325875000000002</v>
      </c>
      <c r="O42">
        <f>J43-J40</f>
        <v>-1.7639625000000017</v>
      </c>
      <c r="P42">
        <f>K43-K40</f>
        <v>-0.5906374999999997</v>
      </c>
      <c r="R42" s="1">
        <v>0.3</v>
      </c>
      <c r="S42">
        <f>O42/J40*100</f>
        <v>-14.656450969639575</v>
      </c>
      <c r="T42">
        <f>P42/K40*100</f>
        <v>-7.822456348306325</v>
      </c>
    </row>
    <row r="43" spans="9:64" x14ac:dyDescent="0.25">
      <c r="I43" s="1">
        <v>0.3</v>
      </c>
      <c r="J43">
        <f>AVERAGE(B7,G7,L7,Q7,V7,AA7,AF7,AK7)</f>
        <v>10.271437499999999</v>
      </c>
      <c r="K43">
        <f>AVERAGE(C7,H7,M7,R7,W7,AB7,AG7,AL7)</f>
        <v>6.9599000000000002</v>
      </c>
      <c r="O43">
        <f>J44-J40</f>
        <v>-2.7728875000000013</v>
      </c>
      <c r="P43">
        <f>K44-K40</f>
        <v>-0.39887499999999942</v>
      </c>
      <c r="R43" s="1">
        <v>0.4</v>
      </c>
      <c r="S43">
        <f>O43/J40*100</f>
        <v>-23.039429516260373</v>
      </c>
      <c r="T43">
        <f>P43/K40*100</f>
        <v>-5.2827364939250936</v>
      </c>
    </row>
    <row r="44" spans="9:64" x14ac:dyDescent="0.25">
      <c r="I44" s="1">
        <v>0.4</v>
      </c>
      <c r="J44">
        <f>AVERAGE(B8,G8,L8,Q8,V8,AA8,AF8,AK8)</f>
        <v>9.2625124999999997</v>
      </c>
      <c r="K44">
        <f t="shared" ref="K43:K60" si="0">AVERAGE(C8,H8,M8,R8,W8,AB8,AG8,AL8)</f>
        <v>7.1516625000000005</v>
      </c>
      <c r="O44">
        <f>J45-J40</f>
        <v>-3.1515000000000004</v>
      </c>
      <c r="P44">
        <f>K45-K40</f>
        <v>-0.69848749999999882</v>
      </c>
      <c r="R44" s="1">
        <v>0.5</v>
      </c>
      <c r="S44">
        <f>O44/J40*100</f>
        <v>-26.185253502168603</v>
      </c>
      <c r="T44">
        <f>P44/K40*100</f>
        <v>-9.2508314805402758</v>
      </c>
    </row>
    <row r="45" spans="9:64" x14ac:dyDescent="0.25">
      <c r="I45" s="1">
        <v>0.5</v>
      </c>
      <c r="J45">
        <f t="shared" ref="J45:J60" si="1">AVERAGE(B9,G9,L9,Q9,V9,AA9,AF9,AK9)</f>
        <v>8.8839000000000006</v>
      </c>
      <c r="K45">
        <f t="shared" si="0"/>
        <v>6.8520500000000011</v>
      </c>
      <c r="O45">
        <f>J46-J40</f>
        <v>-3.1150000000000002</v>
      </c>
      <c r="P45">
        <f>K46-K40</f>
        <v>-1.4001250000000001</v>
      </c>
      <c r="R45" s="1">
        <v>0.6</v>
      </c>
      <c r="S45">
        <f>O45/J40*100</f>
        <v>-25.8819814879439</v>
      </c>
      <c r="T45">
        <f>P45/K40*100</f>
        <v>-18.543381845332206</v>
      </c>
    </row>
    <row r="46" spans="9:64" x14ac:dyDescent="0.25">
      <c r="I46" s="1">
        <v>0.6</v>
      </c>
      <c r="J46">
        <f t="shared" si="1"/>
        <v>8.9204000000000008</v>
      </c>
      <c r="K46">
        <f t="shared" si="0"/>
        <v>6.1504124999999998</v>
      </c>
      <c r="O46">
        <f>J47-J40</f>
        <v>-2.2988625000000003</v>
      </c>
      <c r="P46">
        <f>K47-K40</f>
        <v>-1.0975500000000009</v>
      </c>
      <c r="R46" s="1">
        <v>0.7</v>
      </c>
      <c r="S46">
        <f>O46/J40*100</f>
        <v>-19.100840021935291</v>
      </c>
      <c r="T46">
        <f>P46/K40*100</f>
        <v>-14.536051241385145</v>
      </c>
    </row>
    <row r="47" spans="9:64" x14ac:dyDescent="0.25">
      <c r="I47" s="1">
        <v>0.7</v>
      </c>
      <c r="J47">
        <f t="shared" si="1"/>
        <v>9.7365375000000007</v>
      </c>
      <c r="K47">
        <f t="shared" si="0"/>
        <v>6.452987499999999</v>
      </c>
      <c r="O47">
        <f>J48-J40</f>
        <v>-1.7053625000000014</v>
      </c>
      <c r="P47">
        <f>K48-K40</f>
        <v>-0.30945</v>
      </c>
      <c r="R47" s="1">
        <v>0.8</v>
      </c>
      <c r="S47">
        <f>O47/J40*100</f>
        <v>-14.169553982418542</v>
      </c>
      <c r="T47">
        <f>P47/K40*100</f>
        <v>-4.0983837243375056</v>
      </c>
    </row>
    <row r="48" spans="9:64" x14ac:dyDescent="0.25">
      <c r="I48" s="1">
        <v>0.8</v>
      </c>
      <c r="J48">
        <f t="shared" si="1"/>
        <v>10.3300375</v>
      </c>
      <c r="K48">
        <f t="shared" si="0"/>
        <v>7.2410874999999999</v>
      </c>
      <c r="O48">
        <f>J49-J40</f>
        <v>-3.0000250000000008</v>
      </c>
      <c r="P48">
        <f>K49-K40</f>
        <v>1.2387750000000013</v>
      </c>
      <c r="R48" s="1">
        <v>0.9</v>
      </c>
      <c r="S48">
        <f>O48/J40*100</f>
        <v>-24.926674643136089</v>
      </c>
      <c r="T48">
        <f>P48/K40*100</f>
        <v>16.406447885332685</v>
      </c>
    </row>
    <row r="49" spans="1:20" x14ac:dyDescent="0.25">
      <c r="I49" s="1">
        <v>0.9</v>
      </c>
      <c r="J49">
        <f t="shared" si="1"/>
        <v>9.0353750000000002</v>
      </c>
      <c r="K49">
        <f t="shared" si="0"/>
        <v>8.7893125000000012</v>
      </c>
      <c r="O49">
        <f>J50-J40</f>
        <v>-2.948712500000001</v>
      </c>
      <c r="P49">
        <f>K50-K40</f>
        <v>0.96156250000000032</v>
      </c>
      <c r="R49" s="1">
        <v>1</v>
      </c>
      <c r="S49">
        <f>O49/J40*100</f>
        <v>-24.500328198481153</v>
      </c>
      <c r="T49">
        <f>P49/K40*100</f>
        <v>12.735020520062317</v>
      </c>
    </row>
    <row r="50" spans="1:20" x14ac:dyDescent="0.25">
      <c r="I50" s="1">
        <v>1</v>
      </c>
      <c r="J50">
        <f t="shared" si="1"/>
        <v>9.0866875</v>
      </c>
      <c r="K50">
        <f t="shared" si="0"/>
        <v>8.5121000000000002</v>
      </c>
      <c r="O50">
        <f>J51-J40</f>
        <v>-3.7431000000000001</v>
      </c>
      <c r="P50">
        <f>K51-K40</f>
        <v>2.3203374999999999</v>
      </c>
      <c r="R50" s="1">
        <v>1.1000000000000001</v>
      </c>
      <c r="S50">
        <f>O50/J40*100</f>
        <v>-31.100752779301061</v>
      </c>
      <c r="T50">
        <f>P50/K40*100</f>
        <v>30.730759234028042</v>
      </c>
    </row>
    <row r="51" spans="1:20" x14ac:dyDescent="0.25">
      <c r="A51" t="s">
        <v>20</v>
      </c>
      <c r="I51" s="1">
        <v>1.1000000000000001</v>
      </c>
      <c r="J51">
        <f t="shared" si="1"/>
        <v>8.2923000000000009</v>
      </c>
      <c r="K51">
        <f t="shared" si="0"/>
        <v>9.8708749999999998</v>
      </c>
      <c r="O51">
        <f>J52-J40</f>
        <v>-3.5596125000000001</v>
      </c>
      <c r="P51">
        <f>K52-K40</f>
        <v>2.5735000000000001</v>
      </c>
      <c r="R51" s="1">
        <v>1.2</v>
      </c>
      <c r="S51">
        <f>O51/J40*100</f>
        <v>-29.576187746148857</v>
      </c>
      <c r="T51">
        <f>P51/K40*100</f>
        <v>34.083666229059858</v>
      </c>
    </row>
    <row r="52" spans="1:20" x14ac:dyDescent="0.25">
      <c r="A52" t="s">
        <v>21</v>
      </c>
      <c r="I52" s="1">
        <v>1.2</v>
      </c>
      <c r="J52">
        <f t="shared" si="1"/>
        <v>8.4757875000000009</v>
      </c>
      <c r="K52">
        <f t="shared" si="0"/>
        <v>10.1240375</v>
      </c>
      <c r="O52">
        <f>J53-J40</f>
        <v>-3.6673749999999998</v>
      </c>
      <c r="P52">
        <f>K53-K40</f>
        <v>3.3347375000000001</v>
      </c>
      <c r="R52" s="1">
        <v>1.3</v>
      </c>
      <c r="S52">
        <f>O52/J40*100</f>
        <v>-30.471567210063643</v>
      </c>
      <c r="T52">
        <f>P52/K40*100</f>
        <v>44.165564372072851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8.3680250000000012</v>
      </c>
      <c r="K53">
        <f t="shared" si="0"/>
        <v>10.885275</v>
      </c>
      <c r="O53">
        <f>J54-J40</f>
        <v>-3.3248000000000015</v>
      </c>
      <c r="P53">
        <f>K54-K40</f>
        <v>3.2956750000000001</v>
      </c>
      <c r="R53" s="1">
        <v>1.4</v>
      </c>
      <c r="S53">
        <f>O53/J40*100</f>
        <v>-27.625172408062891</v>
      </c>
      <c r="T53">
        <f>P53/K40*100</f>
        <v>43.648217097127194</v>
      </c>
    </row>
    <row r="54" spans="1:20" x14ac:dyDescent="0.25">
      <c r="A54" s="1">
        <v>1</v>
      </c>
      <c r="B54">
        <f>B4</f>
        <v>12.012499999999999</v>
      </c>
      <c r="C54">
        <f>C4</f>
        <v>23.232700000000001</v>
      </c>
      <c r="I54" s="1">
        <v>1.4</v>
      </c>
      <c r="J54">
        <f t="shared" si="1"/>
        <v>8.7105999999999995</v>
      </c>
      <c r="K54">
        <f t="shared" si="0"/>
        <v>10.8462125</v>
      </c>
      <c r="O54">
        <f>J55-J40</f>
        <v>-4.7420500000000008</v>
      </c>
      <c r="P54">
        <f>K55-K40</f>
        <v>3.4383250000000016</v>
      </c>
      <c r="R54" s="1">
        <v>1.5</v>
      </c>
      <c r="S54">
        <f>O54/J40*100</f>
        <v>-39.400850823404291</v>
      </c>
      <c r="T54">
        <f>P54/K40*100</f>
        <v>45.537486569664765</v>
      </c>
    </row>
    <row r="55" spans="1:20" x14ac:dyDescent="0.25">
      <c r="A55" s="1">
        <v>2</v>
      </c>
      <c r="B55">
        <f>G4</f>
        <v>11.3728</v>
      </c>
      <c r="C55">
        <f>H4</f>
        <v>5.7500999999999998</v>
      </c>
      <c r="I55" s="1">
        <v>1.5</v>
      </c>
      <c r="J55">
        <f t="shared" si="1"/>
        <v>7.2933500000000002</v>
      </c>
      <c r="K55">
        <f t="shared" si="0"/>
        <v>10.988862500000002</v>
      </c>
      <c r="O55">
        <f>J56-J40</f>
        <v>-3.9550125000000005</v>
      </c>
      <c r="P55">
        <f>K56-K40</f>
        <v>4.6448624999999995</v>
      </c>
      <c r="R55" s="1">
        <v>1.6</v>
      </c>
      <c r="S55">
        <f>O55/J40*100</f>
        <v>-32.861496086544697</v>
      </c>
      <c r="T55">
        <f>P55/K40*100</f>
        <v>61.516978095930256</v>
      </c>
    </row>
    <row r="56" spans="1:20" x14ac:dyDescent="0.25">
      <c r="A56" s="1">
        <v>3</v>
      </c>
      <c r="B56">
        <f>L4</f>
        <v>10.225899999999999</v>
      </c>
      <c r="C56">
        <f>M4</f>
        <v>5.0833000000000004</v>
      </c>
      <c r="I56" s="1">
        <v>1.6</v>
      </c>
      <c r="J56">
        <f t="shared" si="1"/>
        <v>8.0803875000000005</v>
      </c>
      <c r="K56">
        <f t="shared" si="0"/>
        <v>12.195399999999999</v>
      </c>
      <c r="O56">
        <f>J57-J40</f>
        <v>-2.7554250000000007</v>
      </c>
      <c r="P56">
        <f>K57-K40</f>
        <v>6.4037125000000019</v>
      </c>
      <c r="R56" s="1">
        <v>1.7</v>
      </c>
      <c r="S56">
        <f>O56/J40*100</f>
        <v>-22.894336706715194</v>
      </c>
      <c r="T56">
        <f>P56/K40*100</f>
        <v>84.811346212107438</v>
      </c>
    </row>
    <row r="57" spans="1:20" x14ac:dyDescent="0.25">
      <c r="A57" s="1">
        <v>4</v>
      </c>
      <c r="B57">
        <f>Q4</f>
        <v>11.4429</v>
      </c>
      <c r="C57">
        <f>R4</f>
        <v>3.2410000000000001</v>
      </c>
      <c r="I57" s="1">
        <v>1.7</v>
      </c>
      <c r="J57">
        <f t="shared" si="1"/>
        <v>9.2799750000000003</v>
      </c>
      <c r="K57">
        <f t="shared" si="0"/>
        <v>13.954250000000002</v>
      </c>
      <c r="O57">
        <f>J58-J40</f>
        <v>-4.5848375000000008</v>
      </c>
      <c r="P57">
        <f>K58-K40</f>
        <v>6.2550999999999979</v>
      </c>
      <c r="R57" s="1">
        <v>1.8</v>
      </c>
      <c r="S57">
        <f>O57/J40*100</f>
        <v>-38.094600096382344</v>
      </c>
      <c r="T57">
        <f>P57/K40*100</f>
        <v>82.843108851522132</v>
      </c>
    </row>
    <row r="58" spans="1:20" x14ac:dyDescent="0.25">
      <c r="A58" s="1">
        <v>5</v>
      </c>
      <c r="B58">
        <f>V4</f>
        <v>16.709700000000002</v>
      </c>
      <c r="C58">
        <f>W4</f>
        <v>7.5923999999999996</v>
      </c>
      <c r="I58" s="1">
        <v>1.8</v>
      </c>
      <c r="J58">
        <f t="shared" si="1"/>
        <v>7.4505625000000002</v>
      </c>
      <c r="K58">
        <f t="shared" si="0"/>
        <v>13.805637499999998</v>
      </c>
      <c r="O58">
        <f>J59-J40</f>
        <v>-3.4011500000000012</v>
      </c>
      <c r="P58">
        <f>K59-K40</f>
        <v>7.0288124999999999</v>
      </c>
      <c r="R58" s="1">
        <v>1.9</v>
      </c>
      <c r="S58">
        <f>O58/J40*100</f>
        <v>-28.259550991242509</v>
      </c>
      <c r="T58">
        <f>P58/K40*100</f>
        <v>93.090227020261807</v>
      </c>
    </row>
    <row r="59" spans="1:20" x14ac:dyDescent="0.25">
      <c r="A59" s="1">
        <v>6</v>
      </c>
      <c r="B59">
        <f>AA4</f>
        <v>7.6974</v>
      </c>
      <c r="C59">
        <f>AB4</f>
        <v>7.0753000000000004</v>
      </c>
      <c r="I59" s="1">
        <v>1.9</v>
      </c>
      <c r="J59">
        <f t="shared" si="1"/>
        <v>8.6342499999999998</v>
      </c>
      <c r="K59">
        <f t="shared" si="0"/>
        <v>14.57935</v>
      </c>
      <c r="O59">
        <f>J60-J40</f>
        <v>-3.1897750000000009</v>
      </c>
      <c r="P59">
        <f>K60-K40</f>
        <v>5.5299000000000005</v>
      </c>
      <c r="R59" s="1">
        <v>2</v>
      </c>
      <c r="S59">
        <f>O59/J40*100</f>
        <v>-26.50327367598917</v>
      </c>
      <c r="T59">
        <f>P59/K40*100</f>
        <v>73.238494610483045</v>
      </c>
    </row>
    <row r="60" spans="1:20" x14ac:dyDescent="0.25">
      <c r="A60" s="1">
        <v>7</v>
      </c>
      <c r="B60">
        <f>AF4</f>
        <v>11.154199999999999</v>
      </c>
      <c r="C60">
        <f>AG4</f>
        <v>4.4260000000000002</v>
      </c>
      <c r="I60" s="1">
        <v>2</v>
      </c>
      <c r="J60">
        <f>AVERAGE(B24,G24,L24,Q24,V24,AA24,AF24,AK24)</f>
        <v>8.8456250000000001</v>
      </c>
      <c r="K60">
        <f>AVERAGE(C24,H24,M24,R24,W24,AB24,AG24,AL24)</f>
        <v>13.0804375</v>
      </c>
    </row>
    <row r="61" spans="1:20" x14ac:dyDescent="0.25">
      <c r="A61" s="1">
        <v>8</v>
      </c>
      <c r="B61">
        <f>AK4</f>
        <v>15.6678</v>
      </c>
      <c r="C61">
        <f>AL4</f>
        <v>4.0034999999999998</v>
      </c>
    </row>
    <row r="63" spans="1:20" x14ac:dyDescent="0.25">
      <c r="A63" t="s">
        <v>22</v>
      </c>
      <c r="B63">
        <f>AVERAGE(B54:B61)</f>
        <v>12.035400000000001</v>
      </c>
      <c r="C63">
        <f>AVERAGE(C54:C61)</f>
        <v>7.5505374999999999</v>
      </c>
    </row>
    <row r="64" spans="1:20" x14ac:dyDescent="0.25">
      <c r="A64" t="s">
        <v>8</v>
      </c>
      <c r="B64">
        <f>STDEV(B54:B61)</f>
        <v>2.8958856863784215</v>
      </c>
      <c r="C64">
        <f>STDEV(C54:C61)</f>
        <v>6.5071716807441451</v>
      </c>
    </row>
    <row r="65" spans="1:3" x14ac:dyDescent="0.25">
      <c r="A65" t="s">
        <v>23</v>
      </c>
      <c r="B65">
        <f>1.5*B64</f>
        <v>4.3438285295676327</v>
      </c>
      <c r="C65">
        <f>1.5*C64</f>
        <v>9.7607575211162185</v>
      </c>
    </row>
    <row r="66" spans="1:3" x14ac:dyDescent="0.25">
      <c r="A66" t="s">
        <v>9</v>
      </c>
      <c r="B66">
        <f>2*B64</f>
        <v>5.791771372756843</v>
      </c>
      <c r="C66">
        <f>2*C64</f>
        <v>13.01434336148829</v>
      </c>
    </row>
    <row r="67" spans="1:3" x14ac:dyDescent="0.25">
      <c r="A67" t="s">
        <v>24</v>
      </c>
      <c r="B67">
        <f>B63+B65</f>
        <v>16.379228529567634</v>
      </c>
      <c r="C67">
        <f>C63+C65</f>
        <v>17.311295021116219</v>
      </c>
    </row>
    <row r="68" spans="1:3" x14ac:dyDescent="0.25">
      <c r="A68" t="s">
        <v>25</v>
      </c>
      <c r="B68">
        <f>B63+B66</f>
        <v>17.827171372756844</v>
      </c>
      <c r="C68">
        <f>C63+C66</f>
        <v>20.564880861488291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2014-10-29T00:25:46Z</dcterms:created>
  <dcterms:modified xsi:type="dcterms:W3CDTF">2014-10-29T00:27:05Z</dcterms:modified>
</cp:coreProperties>
</file>