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<sst xmlns="http://schemas.openxmlformats.org/spreadsheetml/2006/main" count="80" uniqueCount="26">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</sst>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15.697800000000001</v>
      </c>
      <c r="C4">
        <v>10.133900000000001</v>
      </c>
      <c r="F4" s="1">
        <v>285</v>
      </c>
      <c r="G4">
        <v>5.5042999999999997</v>
      </c>
      <c r="H4">
        <v>7.5503</v>
      </c>
      <c r="K4" s="1">
        <v>285</v>
      </c>
      <c r="L4">
        <v>6.1</v>
      </c>
      <c r="M4">
        <v>15.2759</v>
      </c>
      <c r="P4" s="1">
        <v>285</v>
      </c>
      <c r="Q4">
        <v>24.421399999999998</v>
      </c>
      <c r="R4">
        <v>8.7004999999999999</v>
      </c>
      <c r="U4" s="1">
        <v>285</v>
      </c>
      <c r="V4">
        <v>8.4788999999999994</v>
      </c>
      <c r="W4">
        <v>11.092700000000001</v>
      </c>
      <c r="Z4" s="1">
        <v>285</v>
      </c>
      <c r="AA4">
        <v>10.8157</v>
      </c>
      <c r="AB4">
        <v>6.9093999999999998</v>
      </c>
      <c r="AE4" s="1">
        <v>285</v>
      </c>
      <c r="AF4">
        <v>8.8356999999999992</v>
      </c>
      <c r="AG4">
        <v>12.6752</v>
      </c>
      <c r="AJ4" s="1">
        <v>285</v>
      </c>
      <c r="AK4">
        <v>11.6031</v>
      </c>
      <c r="AL4">
        <v>15.805300000000001</v>
      </c>
    </row>
    <row r="5" spans="1:38" x14ac:dyDescent="0.25">
      <c r="A5" s="1">
        <v>0.1</v>
      </c>
      <c r="B5">
        <v>6.3247999999999998</v>
      </c>
      <c r="C5">
        <v>8.0688999999999993</v>
      </c>
      <c r="F5" s="1">
        <v>0.1</v>
      </c>
      <c r="G5">
        <v>5.8506999999999998</v>
      </c>
      <c r="H5">
        <v>8.3289000000000009</v>
      </c>
      <c r="K5" s="1">
        <v>0.1</v>
      </c>
      <c r="L5">
        <v>4.8992000000000004</v>
      </c>
      <c r="M5">
        <v>11.0457</v>
      </c>
      <c r="P5" s="1">
        <v>0.1</v>
      </c>
      <c r="Q5">
        <v>39.422699999999999</v>
      </c>
      <c r="R5">
        <v>11.1258</v>
      </c>
      <c r="U5" s="1">
        <v>0.1</v>
      </c>
      <c r="V5">
        <v>23.0746</v>
      </c>
      <c r="W5">
        <v>31.869399999999999</v>
      </c>
      <c r="Z5" s="1">
        <v>0.1</v>
      </c>
      <c r="AA5">
        <v>8.6367999999999991</v>
      </c>
      <c r="AB5">
        <v>4.9414999999999996</v>
      </c>
      <c r="AE5" s="1">
        <v>0.1</v>
      </c>
      <c r="AF5">
        <v>7.1901000000000002</v>
      </c>
      <c r="AG5">
        <v>9.0876999999999999</v>
      </c>
      <c r="AJ5" s="1">
        <v>0.1</v>
      </c>
      <c r="AK5">
        <v>10.923500000000001</v>
      </c>
      <c r="AL5">
        <v>15.840299999999999</v>
      </c>
    </row>
    <row r="6" spans="1:38" x14ac:dyDescent="0.25">
      <c r="A6" s="1">
        <v>0.2</v>
      </c>
      <c r="B6">
        <v>6.5782999999999996</v>
      </c>
      <c r="C6">
        <v>6.6406000000000001</v>
      </c>
      <c r="F6" s="1">
        <v>0.2</v>
      </c>
      <c r="G6">
        <v>5.8147000000000002</v>
      </c>
      <c r="H6">
        <v>7.9085000000000001</v>
      </c>
      <c r="K6" s="1">
        <v>0.2</v>
      </c>
      <c r="L6">
        <v>4.5854999999999997</v>
      </c>
      <c r="M6">
        <v>14.808999999999999</v>
      </c>
      <c r="P6" s="1">
        <v>0.2</v>
      </c>
      <c r="Q6">
        <v>19.981000000000002</v>
      </c>
      <c r="R6">
        <v>12.9588</v>
      </c>
      <c r="U6" s="1">
        <v>0.2</v>
      </c>
      <c r="V6">
        <v>15.975099999999999</v>
      </c>
      <c r="W6">
        <v>31.5718</v>
      </c>
      <c r="Z6" s="1">
        <v>0.2</v>
      </c>
      <c r="AA6">
        <v>8.2104999999999997</v>
      </c>
      <c r="AB6">
        <v>5.0982000000000003</v>
      </c>
      <c r="AE6" s="1">
        <v>0.2</v>
      </c>
      <c r="AF6">
        <v>8.0253999999999994</v>
      </c>
      <c r="AG6">
        <v>12.097</v>
      </c>
      <c r="AJ6" s="1">
        <v>0.2</v>
      </c>
      <c r="AK6">
        <v>13.6424</v>
      </c>
      <c r="AL6">
        <v>15.207100000000001</v>
      </c>
    </row>
    <row r="7" spans="1:38" x14ac:dyDescent="0.25">
      <c r="A7" s="1">
        <v>0.3</v>
      </c>
      <c r="B7">
        <v>8.8760999999999992</v>
      </c>
      <c r="C7">
        <v>6.4088000000000003</v>
      </c>
      <c r="F7" s="1">
        <v>0.3</v>
      </c>
      <c r="G7">
        <v>5.9798</v>
      </c>
      <c r="H7">
        <v>5.6413000000000002</v>
      </c>
      <c r="K7" s="1">
        <v>0.3</v>
      </c>
      <c r="L7">
        <v>5.1055000000000001</v>
      </c>
      <c r="M7">
        <v>14.5115</v>
      </c>
      <c r="P7" s="1">
        <v>0.3</v>
      </c>
      <c r="Q7">
        <v>7.4481999999999999</v>
      </c>
      <c r="R7">
        <v>6.2870999999999997</v>
      </c>
      <c r="U7" s="1">
        <v>0.3</v>
      </c>
      <c r="V7">
        <v>46.733899999999998</v>
      </c>
      <c r="W7">
        <v>19.4038</v>
      </c>
      <c r="Z7" s="1">
        <v>0.3</v>
      </c>
      <c r="AA7">
        <v>12.6972</v>
      </c>
      <c r="AB7">
        <v>6.8666</v>
      </c>
      <c r="AE7" s="1">
        <v>0.3</v>
      </c>
      <c r="AF7">
        <v>7.0088999999999997</v>
      </c>
      <c r="AG7">
        <v>11.0319</v>
      </c>
      <c r="AJ7" s="1">
        <v>0.3</v>
      </c>
      <c r="AK7">
        <v>10.2577</v>
      </c>
      <c r="AL7">
        <v>12.9429</v>
      </c>
    </row>
    <row r="8" spans="1:38" x14ac:dyDescent="0.25">
      <c r="A8" s="1">
        <v>0.4</v>
      </c>
      <c r="B8">
        <v>9.8229000000000006</v>
      </c>
      <c r="C8">
        <v>42.961199999999998</v>
      </c>
      <c r="F8" s="1">
        <v>0.4</v>
      </c>
      <c r="G8">
        <v>4.8833000000000002</v>
      </c>
      <c r="H8">
        <v>7.1567999999999996</v>
      </c>
      <c r="K8" s="1">
        <v>0.4</v>
      </c>
      <c r="L8">
        <v>3.6943999999999999</v>
      </c>
      <c r="M8">
        <v>9.5783000000000005</v>
      </c>
      <c r="P8" s="1">
        <v>0.4</v>
      </c>
      <c r="Q8">
        <v>8.0403000000000002</v>
      </c>
      <c r="R8">
        <v>5.0670000000000002</v>
      </c>
      <c r="U8" s="1">
        <v>0.4</v>
      </c>
      <c r="V8">
        <v>12.658200000000001</v>
      </c>
      <c r="W8">
        <v>23.503</v>
      </c>
      <c r="Z8" s="1">
        <v>0.4</v>
      </c>
      <c r="AA8">
        <v>11.361499999999999</v>
      </c>
      <c r="AB8">
        <v>5.9168000000000003</v>
      </c>
      <c r="AE8" s="1">
        <v>0.4</v>
      </c>
      <c r="AF8">
        <v>8.0130999999999997</v>
      </c>
      <c r="AG8">
        <v>10.123799999999999</v>
      </c>
      <c r="AJ8" s="1">
        <v>0.4</v>
      </c>
      <c r="AK8">
        <v>5.5721999999999996</v>
      </c>
      <c r="AL8">
        <v>19.968299999999999</v>
      </c>
    </row>
    <row r="9" spans="1:38" x14ac:dyDescent="0.25">
      <c r="A9" s="1">
        <v>0.5</v>
      </c>
      <c r="B9">
        <v>6.1870000000000003</v>
      </c>
      <c r="C9">
        <v>17.372199999999999</v>
      </c>
      <c r="F9" s="1">
        <v>0.5</v>
      </c>
      <c r="G9">
        <v>5.5885999999999996</v>
      </c>
      <c r="H9">
        <v>8.0251000000000001</v>
      </c>
      <c r="K9" s="1">
        <v>0.5</v>
      </c>
      <c r="L9">
        <v>4.5393999999999997</v>
      </c>
      <c r="M9">
        <v>14.1</v>
      </c>
      <c r="P9" s="1">
        <v>0.5</v>
      </c>
      <c r="Q9">
        <v>6.9214000000000002</v>
      </c>
      <c r="R9">
        <v>5.0045000000000002</v>
      </c>
      <c r="U9" s="1">
        <v>0.5</v>
      </c>
      <c r="V9">
        <v>14.257199999999999</v>
      </c>
      <c r="W9">
        <v>19.7028</v>
      </c>
      <c r="Z9" s="1">
        <v>0.5</v>
      </c>
      <c r="AA9">
        <v>9.6574000000000009</v>
      </c>
      <c r="AB9">
        <v>5.4355000000000002</v>
      </c>
      <c r="AE9" s="1">
        <v>0.5</v>
      </c>
      <c r="AF9">
        <v>6.6860999999999997</v>
      </c>
      <c r="AG9">
        <v>11.5832</v>
      </c>
      <c r="AJ9" s="1">
        <v>0.5</v>
      </c>
      <c r="AK9">
        <v>8.6226000000000003</v>
      </c>
      <c r="AL9">
        <v>14.618399999999999</v>
      </c>
    </row>
    <row r="10" spans="1:38" x14ac:dyDescent="0.25">
      <c r="A10" s="1">
        <v>0.6</v>
      </c>
      <c r="B10">
        <v>7.4248000000000003</v>
      </c>
      <c r="C10">
        <v>9.1623999999999999</v>
      </c>
      <c r="F10" s="1">
        <v>0.6</v>
      </c>
      <c r="G10">
        <v>5.4772999999999996</v>
      </c>
      <c r="H10">
        <v>9.0165000000000006</v>
      </c>
      <c r="K10" s="1">
        <v>0.6</v>
      </c>
      <c r="L10">
        <v>4.0266000000000002</v>
      </c>
      <c r="M10">
        <v>10.8439</v>
      </c>
      <c r="P10" s="1">
        <v>0.6</v>
      </c>
      <c r="Q10">
        <v>7.5044000000000004</v>
      </c>
      <c r="R10">
        <v>5.7807000000000004</v>
      </c>
      <c r="U10" s="1">
        <v>0.6</v>
      </c>
      <c r="V10">
        <v>8.7035999999999998</v>
      </c>
      <c r="W10">
        <v>17.1037</v>
      </c>
      <c r="Z10" s="1">
        <v>0.6</v>
      </c>
      <c r="AA10">
        <v>6.0578000000000003</v>
      </c>
      <c r="AB10">
        <v>9.9116999999999997</v>
      </c>
      <c r="AE10" s="1">
        <v>0.6</v>
      </c>
      <c r="AF10">
        <v>6.3183999999999996</v>
      </c>
      <c r="AG10">
        <v>6.9554</v>
      </c>
      <c r="AJ10" s="1">
        <v>0.6</v>
      </c>
      <c r="AK10">
        <v>5.8444000000000003</v>
      </c>
      <c r="AL10">
        <v>13.9956</v>
      </c>
    </row>
    <row r="11" spans="1:38" x14ac:dyDescent="0.25">
      <c r="A11" s="1">
        <v>0.7</v>
      </c>
      <c r="B11">
        <v>8.2769999999999992</v>
      </c>
      <c r="C11">
        <v>8.5853999999999999</v>
      </c>
      <c r="F11" s="1">
        <v>0.7</v>
      </c>
      <c r="G11">
        <v>4.7488999999999999</v>
      </c>
      <c r="H11">
        <v>13.126099999999999</v>
      </c>
      <c r="K11" s="1">
        <v>0.7</v>
      </c>
      <c r="L11">
        <v>4.2958999999999996</v>
      </c>
      <c r="M11">
        <v>7.9748000000000001</v>
      </c>
      <c r="P11" s="1">
        <v>0.7</v>
      </c>
      <c r="Q11">
        <v>5.2798999999999996</v>
      </c>
      <c r="R11">
        <v>4.2638999999999996</v>
      </c>
      <c r="U11" s="1">
        <v>0.7</v>
      </c>
      <c r="V11">
        <v>12.9315</v>
      </c>
      <c r="W11">
        <v>83.019300000000001</v>
      </c>
      <c r="Z11" s="1">
        <v>0.7</v>
      </c>
      <c r="AA11">
        <v>5.0632000000000001</v>
      </c>
      <c r="AB11">
        <v>7.6982999999999997</v>
      </c>
      <c r="AE11" s="1">
        <v>0.7</v>
      </c>
      <c r="AF11">
        <v>5.3857999999999997</v>
      </c>
      <c r="AG11">
        <v>7.5781999999999998</v>
      </c>
      <c r="AJ11" s="1">
        <v>0.7</v>
      </c>
      <c r="AK11">
        <v>9.8023000000000007</v>
      </c>
      <c r="AL11">
        <v>10.8696</v>
      </c>
    </row>
    <row r="12" spans="1:38" x14ac:dyDescent="0.25">
      <c r="A12" s="1">
        <v>0.8</v>
      </c>
      <c r="B12">
        <v>7.2478999999999996</v>
      </c>
      <c r="C12">
        <v>6.5796999999999999</v>
      </c>
      <c r="F12" s="1">
        <v>0.8</v>
      </c>
      <c r="G12">
        <v>4.8375000000000004</v>
      </c>
      <c r="H12">
        <v>11.798</v>
      </c>
      <c r="K12" s="1">
        <v>0.8</v>
      </c>
      <c r="L12">
        <v>3.194</v>
      </c>
      <c r="M12">
        <v>12.4941</v>
      </c>
      <c r="P12" s="1">
        <v>0.8</v>
      </c>
      <c r="Q12">
        <v>5.1973000000000003</v>
      </c>
      <c r="R12">
        <v>5.6654999999999998</v>
      </c>
      <c r="U12" s="1">
        <v>0.8</v>
      </c>
      <c r="V12">
        <v>18.430299999999999</v>
      </c>
      <c r="W12">
        <v>41.820300000000003</v>
      </c>
      <c r="Z12" s="1">
        <v>0.8</v>
      </c>
      <c r="AA12">
        <v>6.0092999999999996</v>
      </c>
      <c r="AB12">
        <v>6.8643999999999998</v>
      </c>
      <c r="AE12" s="1">
        <v>0.8</v>
      </c>
      <c r="AF12">
        <v>4.8996000000000004</v>
      </c>
      <c r="AG12">
        <v>6.5903999999999998</v>
      </c>
      <c r="AJ12" s="1">
        <v>0.8</v>
      </c>
      <c r="AK12">
        <v>8.8073999999999995</v>
      </c>
      <c r="AL12">
        <v>13.5106</v>
      </c>
    </row>
    <row r="13" spans="1:38" x14ac:dyDescent="0.25">
      <c r="A13" s="1">
        <v>0.9</v>
      </c>
      <c r="B13">
        <v>10.1905</v>
      </c>
      <c r="C13">
        <v>6.2160000000000002</v>
      </c>
      <c r="F13" s="1">
        <v>0.9</v>
      </c>
      <c r="G13">
        <v>5.0442</v>
      </c>
      <c r="H13">
        <v>13.65</v>
      </c>
      <c r="K13" s="1">
        <v>0.9</v>
      </c>
      <c r="L13">
        <v>3.9346000000000001</v>
      </c>
      <c r="M13">
        <v>12.039199999999999</v>
      </c>
      <c r="P13" s="1">
        <v>0.9</v>
      </c>
      <c r="Q13">
        <v>7.4173</v>
      </c>
      <c r="R13">
        <v>8.5844000000000005</v>
      </c>
      <c r="U13" s="1">
        <v>0.9</v>
      </c>
      <c r="V13">
        <v>8.8949999999999996</v>
      </c>
      <c r="W13">
        <v>15.5435</v>
      </c>
      <c r="Z13" s="1">
        <v>0.9</v>
      </c>
      <c r="AA13">
        <v>8.3242999999999991</v>
      </c>
      <c r="AB13">
        <v>7.4406999999999996</v>
      </c>
      <c r="AE13" s="1">
        <v>0.9</v>
      </c>
      <c r="AF13">
        <v>5.2550999999999997</v>
      </c>
      <c r="AG13">
        <v>9.2539999999999996</v>
      </c>
      <c r="AJ13" s="1">
        <v>0.9</v>
      </c>
      <c r="AK13">
        <v>4.7732000000000001</v>
      </c>
      <c r="AL13">
        <v>11.165800000000001</v>
      </c>
    </row>
    <row r="14" spans="1:38" x14ac:dyDescent="0.25">
      <c r="A14" s="1">
        <v>1</v>
      </c>
      <c r="B14">
        <v>6.6307999999999998</v>
      </c>
      <c r="C14">
        <v>11.5779</v>
      </c>
      <c r="F14" s="1">
        <v>1</v>
      </c>
      <c r="G14">
        <v>4.2382999999999997</v>
      </c>
      <c r="H14">
        <v>15.3613</v>
      </c>
      <c r="K14" s="1">
        <v>1</v>
      </c>
      <c r="L14">
        <v>6.3574999999999999</v>
      </c>
      <c r="M14">
        <v>11.4453</v>
      </c>
      <c r="P14" s="1">
        <v>1</v>
      </c>
      <c r="Q14">
        <v>23.110299999999999</v>
      </c>
      <c r="R14">
        <v>14.161199999999999</v>
      </c>
      <c r="U14" s="1">
        <v>1</v>
      </c>
      <c r="V14">
        <v>8.6805000000000003</v>
      </c>
      <c r="W14">
        <v>18.872900000000001</v>
      </c>
      <c r="Z14" s="1">
        <v>1</v>
      </c>
      <c r="AA14">
        <v>4.5153999999999996</v>
      </c>
      <c r="AB14">
        <v>6.2287999999999997</v>
      </c>
      <c r="AE14" s="1">
        <v>1</v>
      </c>
      <c r="AF14">
        <v>9.1353000000000009</v>
      </c>
      <c r="AG14">
        <v>9.7078000000000007</v>
      </c>
      <c r="AJ14" s="1">
        <v>1</v>
      </c>
      <c r="AK14">
        <v>11.3066</v>
      </c>
      <c r="AL14">
        <v>12.5092</v>
      </c>
    </row>
    <row r="15" spans="1:38" x14ac:dyDescent="0.25">
      <c r="A15" s="1">
        <v>1.1000000000000001</v>
      </c>
      <c r="B15">
        <v>5.9668000000000001</v>
      </c>
      <c r="C15">
        <v>8.8262</v>
      </c>
      <c r="F15" s="1">
        <v>1.1000000000000001</v>
      </c>
      <c r="G15">
        <v>5.0823</v>
      </c>
      <c r="H15">
        <v>12.2308</v>
      </c>
      <c r="K15" s="1">
        <v>1.1000000000000001</v>
      </c>
      <c r="L15">
        <v>15.8855</v>
      </c>
      <c r="M15">
        <v>22.978200000000001</v>
      </c>
      <c r="P15" s="1">
        <v>1.1000000000000001</v>
      </c>
      <c r="Q15">
        <v>29.876899999999999</v>
      </c>
      <c r="R15">
        <v>13.9528</v>
      </c>
      <c r="U15" s="1">
        <v>1.1000000000000001</v>
      </c>
      <c r="V15">
        <v>12.157299999999999</v>
      </c>
      <c r="W15">
        <v>45.963200000000001</v>
      </c>
      <c r="Z15" s="1">
        <v>1.1000000000000001</v>
      </c>
      <c r="AA15">
        <v>4.5477999999999996</v>
      </c>
      <c r="AB15">
        <v>8.2063000000000006</v>
      </c>
      <c r="AE15" s="1">
        <v>1.1000000000000001</v>
      </c>
      <c r="AF15">
        <v>21.281199999999998</v>
      </c>
      <c r="AG15">
        <v>17.562999999999999</v>
      </c>
      <c r="AJ15" s="1">
        <v>1.1000000000000001</v>
      </c>
      <c r="AK15">
        <v>13.6441</v>
      </c>
      <c r="AL15">
        <v>26.8521</v>
      </c>
    </row>
    <row r="16" spans="1:38" x14ac:dyDescent="0.25">
      <c r="A16" s="1">
        <v>1.2</v>
      </c>
      <c r="B16">
        <v>7.5617999999999999</v>
      </c>
      <c r="C16">
        <v>8.3452000000000002</v>
      </c>
      <c r="F16" s="1">
        <v>1.2</v>
      </c>
      <c r="G16">
        <v>6.9076000000000004</v>
      </c>
      <c r="H16">
        <v>8.9181000000000008</v>
      </c>
      <c r="K16" s="1">
        <v>1.2</v>
      </c>
      <c r="L16">
        <v>49.587299999999999</v>
      </c>
      <c r="M16">
        <v>33.127499999999998</v>
      </c>
      <c r="P16" s="1">
        <v>1.2</v>
      </c>
      <c r="Q16">
        <v>39.124899999999997</v>
      </c>
      <c r="R16">
        <v>20.984999999999999</v>
      </c>
      <c r="U16" s="1">
        <v>1.2</v>
      </c>
      <c r="V16">
        <v>16.796700000000001</v>
      </c>
      <c r="W16">
        <v>27.8887</v>
      </c>
      <c r="Z16" s="1">
        <v>1.2</v>
      </c>
      <c r="AA16">
        <v>5.9002999999999997</v>
      </c>
      <c r="AB16">
        <v>8.7152999999999992</v>
      </c>
      <c r="AE16" s="1">
        <v>1.2</v>
      </c>
      <c r="AF16">
        <v>52.002800000000001</v>
      </c>
      <c r="AG16">
        <v>20.529399999999999</v>
      </c>
      <c r="AJ16" s="1">
        <v>1.2</v>
      </c>
      <c r="AK16">
        <v>21.803899999999999</v>
      </c>
      <c r="AL16">
        <v>23.882000000000001</v>
      </c>
    </row>
    <row r="17" spans="1:38" x14ac:dyDescent="0.25">
      <c r="A17" s="1">
        <v>1.3</v>
      </c>
      <c r="B17">
        <v>8.1760000000000002</v>
      </c>
      <c r="C17">
        <v>7.2478999999999996</v>
      </c>
      <c r="F17" s="1">
        <v>1.3</v>
      </c>
      <c r="G17">
        <v>6.3010000000000002</v>
      </c>
      <c r="H17">
        <v>11.6534</v>
      </c>
      <c r="K17" s="1">
        <v>1.3</v>
      </c>
      <c r="L17">
        <v>64.290800000000004</v>
      </c>
      <c r="M17">
        <v>55.263199999999998</v>
      </c>
      <c r="P17" s="1">
        <v>1.3</v>
      </c>
      <c r="Q17">
        <v>74.760999999999996</v>
      </c>
      <c r="R17">
        <v>43.363500000000002</v>
      </c>
      <c r="U17" s="1">
        <v>1.3</v>
      </c>
      <c r="V17">
        <v>7.5038</v>
      </c>
      <c r="W17">
        <v>18.1602</v>
      </c>
      <c r="Z17" s="1">
        <v>1.3</v>
      </c>
      <c r="AA17">
        <v>5.9672000000000001</v>
      </c>
      <c r="AB17">
        <v>8.1853999999999996</v>
      </c>
      <c r="AE17" s="1">
        <v>1.3</v>
      </c>
      <c r="AF17">
        <v>52.413499999999999</v>
      </c>
      <c r="AG17">
        <v>43.322600000000001</v>
      </c>
      <c r="AJ17" s="1">
        <v>1.3</v>
      </c>
      <c r="AK17">
        <v>27.4238</v>
      </c>
      <c r="AL17">
        <v>43.554900000000004</v>
      </c>
    </row>
    <row r="18" spans="1:38" x14ac:dyDescent="0.25">
      <c r="A18" s="1">
        <v>1.4</v>
      </c>
      <c r="B18">
        <v>5.2641</v>
      </c>
      <c r="C18">
        <v>5.5852000000000004</v>
      </c>
      <c r="F18" s="1">
        <v>1.4</v>
      </c>
      <c r="G18">
        <v>3.8639000000000001</v>
      </c>
      <c r="H18">
        <v>12.448</v>
      </c>
      <c r="K18" s="1">
        <v>1.4</v>
      </c>
      <c r="L18">
        <v>145.16</v>
      </c>
      <c r="M18">
        <v>108.2975</v>
      </c>
      <c r="P18" s="1">
        <v>1.4</v>
      </c>
      <c r="Q18">
        <v>31.877800000000001</v>
      </c>
      <c r="R18">
        <v>40.064</v>
      </c>
      <c r="U18" s="1">
        <v>1.4</v>
      </c>
      <c r="V18">
        <v>8.8164999999999996</v>
      </c>
      <c r="W18">
        <v>27.240200000000002</v>
      </c>
      <c r="Z18" s="1">
        <v>1.4</v>
      </c>
      <c r="AA18">
        <v>7.5400999999999998</v>
      </c>
      <c r="AB18">
        <v>13.5899</v>
      </c>
      <c r="AE18" s="1">
        <v>1.4</v>
      </c>
      <c r="AF18">
        <v>58.902500000000003</v>
      </c>
      <c r="AG18">
        <v>36.405799999999999</v>
      </c>
      <c r="AJ18" s="1">
        <v>1.4</v>
      </c>
      <c r="AK18">
        <v>12.148300000000001</v>
      </c>
      <c r="AL18">
        <v>36.674399999999999</v>
      </c>
    </row>
    <row r="19" spans="1:38" x14ac:dyDescent="0.25">
      <c r="A19" s="1">
        <v>1.5</v>
      </c>
      <c r="B19">
        <v>6.1797000000000004</v>
      </c>
      <c r="C19">
        <v>6.2796000000000003</v>
      </c>
      <c r="F19" s="1">
        <v>1.5</v>
      </c>
      <c r="G19">
        <v>5.4462000000000002</v>
      </c>
      <c r="H19">
        <v>16.953600000000002</v>
      </c>
      <c r="K19" s="1">
        <v>1.5</v>
      </c>
      <c r="L19">
        <v>147.67670000000001</v>
      </c>
      <c r="M19">
        <v>161.77850000000001</v>
      </c>
      <c r="P19" s="1">
        <v>1.5</v>
      </c>
      <c r="Q19">
        <v>26.6084</v>
      </c>
      <c r="R19">
        <v>31.676400000000001</v>
      </c>
      <c r="U19" s="1">
        <v>1.5</v>
      </c>
      <c r="V19">
        <v>8.2736000000000001</v>
      </c>
      <c r="W19">
        <v>21.157699999999998</v>
      </c>
      <c r="Z19" s="1">
        <v>1.5</v>
      </c>
      <c r="AA19">
        <v>11.508699999999999</v>
      </c>
      <c r="AB19">
        <v>17.722200000000001</v>
      </c>
      <c r="AE19" s="1">
        <v>1.5</v>
      </c>
      <c r="AF19">
        <v>40.993200000000002</v>
      </c>
      <c r="AG19">
        <v>32.712699999999998</v>
      </c>
      <c r="AJ19" s="1">
        <v>1.5</v>
      </c>
      <c r="AK19">
        <v>17.603899999999999</v>
      </c>
      <c r="AL19">
        <v>31.4556</v>
      </c>
    </row>
    <row r="20" spans="1:38" x14ac:dyDescent="0.25">
      <c r="A20" s="1">
        <v>1.6</v>
      </c>
      <c r="B20">
        <v>4.8350999999999997</v>
      </c>
      <c r="C20">
        <v>8.3841999999999999</v>
      </c>
      <c r="F20" s="1">
        <v>1.6</v>
      </c>
      <c r="G20">
        <v>4.5967000000000002</v>
      </c>
      <c r="H20">
        <v>18.254799999999999</v>
      </c>
      <c r="K20" s="1">
        <v>1.6</v>
      </c>
      <c r="L20">
        <v>81.858900000000006</v>
      </c>
      <c r="M20">
        <v>97.697199999999995</v>
      </c>
      <c r="P20" s="1">
        <v>1.6</v>
      </c>
      <c r="Q20">
        <v>13.202400000000001</v>
      </c>
      <c r="R20">
        <v>14.008100000000001</v>
      </c>
      <c r="U20" s="1">
        <v>1.6</v>
      </c>
      <c r="V20">
        <v>7.0900999999999996</v>
      </c>
      <c r="W20">
        <v>16.113800000000001</v>
      </c>
      <c r="Z20" s="1">
        <v>1.6</v>
      </c>
      <c r="AA20">
        <v>5.9854000000000003</v>
      </c>
      <c r="AB20">
        <v>27.480899999999998</v>
      </c>
      <c r="AE20" s="1">
        <v>1.6</v>
      </c>
      <c r="AF20">
        <v>79.507999999999996</v>
      </c>
      <c r="AG20">
        <v>23.262599999999999</v>
      </c>
      <c r="AJ20" s="1">
        <v>1.6</v>
      </c>
      <c r="AK20">
        <v>20.668600000000001</v>
      </c>
      <c r="AL20">
        <v>44.427999999999997</v>
      </c>
    </row>
    <row r="21" spans="1:38" x14ac:dyDescent="0.25">
      <c r="A21" s="1">
        <v>1.7</v>
      </c>
      <c r="B21">
        <v>6.7130000000000001</v>
      </c>
      <c r="C21">
        <v>7.7694999999999999</v>
      </c>
      <c r="F21" s="1">
        <v>1.7</v>
      </c>
      <c r="G21">
        <v>5.5458999999999996</v>
      </c>
      <c r="H21">
        <v>10.1524</v>
      </c>
      <c r="K21" s="1">
        <v>1.7</v>
      </c>
      <c r="L21">
        <v>65.8703</v>
      </c>
      <c r="M21">
        <v>78.414900000000003</v>
      </c>
      <c r="P21" s="1">
        <v>1.7</v>
      </c>
      <c r="Q21">
        <v>20.442799999999998</v>
      </c>
      <c r="R21">
        <v>11.8277</v>
      </c>
      <c r="U21" s="1">
        <v>1.7</v>
      </c>
      <c r="V21">
        <v>8.7354000000000003</v>
      </c>
      <c r="W21">
        <v>24.114799999999999</v>
      </c>
      <c r="Z21" s="1">
        <v>1.7</v>
      </c>
      <c r="AA21">
        <v>9.2399000000000004</v>
      </c>
      <c r="AB21">
        <v>34.761200000000002</v>
      </c>
      <c r="AE21" s="1">
        <v>1.7</v>
      </c>
      <c r="AF21">
        <v>18.803899999999999</v>
      </c>
      <c r="AG21">
        <v>22.684699999999999</v>
      </c>
      <c r="AJ21" s="1">
        <v>1.7</v>
      </c>
      <c r="AK21">
        <v>15.931100000000001</v>
      </c>
      <c r="AL21">
        <v>53.327500000000001</v>
      </c>
    </row>
    <row r="22" spans="1:38" x14ac:dyDescent="0.25">
      <c r="A22" s="1">
        <v>1.8</v>
      </c>
      <c r="B22">
        <v>7.8920000000000003</v>
      </c>
      <c r="C22">
        <v>7.4085999999999999</v>
      </c>
      <c r="F22" s="1">
        <v>1.8</v>
      </c>
      <c r="G22">
        <v>6.6093000000000002</v>
      </c>
      <c r="H22">
        <v>10.472099999999999</v>
      </c>
      <c r="K22" s="1">
        <v>1.8</v>
      </c>
      <c r="L22">
        <v>129.1893</v>
      </c>
      <c r="M22">
        <v>68.469200000000001</v>
      </c>
      <c r="P22" s="1">
        <v>1.8</v>
      </c>
      <c r="Q22">
        <v>8.9377999999999993</v>
      </c>
      <c r="R22">
        <v>13.3742</v>
      </c>
      <c r="U22" s="1">
        <v>1.8</v>
      </c>
      <c r="V22">
        <v>7.9783999999999997</v>
      </c>
      <c r="W22">
        <v>19.053899999999999</v>
      </c>
      <c r="Z22" s="1">
        <v>1.8</v>
      </c>
      <c r="AA22">
        <v>6.4696999999999996</v>
      </c>
      <c r="AB22">
        <v>43.344299999999997</v>
      </c>
      <c r="AE22" s="1">
        <v>1.8</v>
      </c>
      <c r="AF22">
        <v>12.9826</v>
      </c>
      <c r="AG22">
        <v>22.845400000000001</v>
      </c>
      <c r="AJ22" s="1">
        <v>1.8</v>
      </c>
      <c r="AK22">
        <v>43.7012</v>
      </c>
      <c r="AL22">
        <v>40.863399999999999</v>
      </c>
    </row>
    <row r="23" spans="1:38" x14ac:dyDescent="0.25">
      <c r="A23" s="1">
        <v>1.9</v>
      </c>
      <c r="B23">
        <v>7.5284000000000004</v>
      </c>
      <c r="C23">
        <v>8.3972999999999995</v>
      </c>
      <c r="F23" s="1">
        <v>1.9</v>
      </c>
      <c r="G23">
        <v>4.4108999999999998</v>
      </c>
      <c r="H23">
        <v>12.232200000000001</v>
      </c>
      <c r="K23" s="1">
        <v>1.9</v>
      </c>
      <c r="L23">
        <v>59.743400000000001</v>
      </c>
      <c r="M23">
        <v>56.387799999999999</v>
      </c>
      <c r="P23" s="1">
        <v>1.9</v>
      </c>
      <c r="Q23">
        <v>12.469900000000001</v>
      </c>
      <c r="R23">
        <v>17.234100000000002</v>
      </c>
      <c r="U23" s="1">
        <v>1.9</v>
      </c>
      <c r="V23">
        <v>20.361599999999999</v>
      </c>
      <c r="W23">
        <v>68.669300000000007</v>
      </c>
      <c r="Z23" s="1">
        <v>1.9</v>
      </c>
      <c r="AA23">
        <v>7.5991</v>
      </c>
      <c r="AB23">
        <v>31.0259</v>
      </c>
      <c r="AE23" s="1">
        <v>1.9</v>
      </c>
      <c r="AF23">
        <v>13.1424</v>
      </c>
      <c r="AG23">
        <v>17.751300000000001</v>
      </c>
      <c r="AJ23" s="1">
        <v>1.9</v>
      </c>
      <c r="AK23">
        <v>27.591699999999999</v>
      </c>
      <c r="AL23">
        <v>29.992899999999999</v>
      </c>
    </row>
    <row r="24" spans="1:38" x14ac:dyDescent="0.25">
      <c r="A24" s="1">
        <v>2</v>
      </c>
      <c r="B24">
        <v>5.8963999999999999</v>
      </c>
      <c r="C24">
        <v>8.6895000000000007</v>
      </c>
      <c r="F24" s="1">
        <v>2</v>
      </c>
      <c r="G24">
        <v>4.4141000000000004</v>
      </c>
      <c r="H24">
        <v>10.6967</v>
      </c>
      <c r="K24" s="1">
        <v>2</v>
      </c>
      <c r="L24">
        <v>67.903300000000002</v>
      </c>
      <c r="M24">
        <v>39.841799999999999</v>
      </c>
      <c r="P24" s="1">
        <v>2</v>
      </c>
      <c r="Q24">
        <v>37.357900000000001</v>
      </c>
      <c r="R24">
        <v>17.3565</v>
      </c>
      <c r="U24" s="1">
        <v>2</v>
      </c>
      <c r="V24">
        <v>59.775199999999998</v>
      </c>
      <c r="W24">
        <v>79.309399999999997</v>
      </c>
      <c r="Z24" s="1">
        <v>2</v>
      </c>
      <c r="AA24">
        <v>10.617100000000001</v>
      </c>
      <c r="AB24">
        <v>23.326499999999999</v>
      </c>
      <c r="AE24" s="1">
        <v>2</v>
      </c>
      <c r="AF24">
        <v>8.1686999999999994</v>
      </c>
      <c r="AG24">
        <v>12.934699999999999</v>
      </c>
      <c r="AJ24" s="1">
        <v>2</v>
      </c>
      <c r="AK24">
        <v>26.333400000000001</v>
      </c>
      <c r="AL24">
        <v>31.92</v>
      </c>
    </row>
    <row r="26" spans="1:38" x14ac:dyDescent="0.25">
      <c r="A26" s="1" t="s">
        <v>7</v>
      </c>
      <c r="B26">
        <f>AVERAGE(B5:B24)</f>
        <v>7.1786699999999994</v>
      </c>
      <c r="C26">
        <f>AVERAGE(C5:C24)</f>
        <v>10.025314999999997</v>
      </c>
      <c r="F26" s="1" t="s">
        <v>7</v>
      </c>
      <c r="G26">
        <f>AVERAGE(G5:G24)</f>
        <v>5.2820600000000004</v>
      </c>
      <c r="H26">
        <f>AVERAGE(H5:H24)</f>
        <v>11.201229999999999</v>
      </c>
      <c r="K26" s="1" t="s">
        <v>7</v>
      </c>
      <c r="L26">
        <f>AVERAGE(L5:L24)</f>
        <v>43.589905000000002</v>
      </c>
      <c r="M26">
        <f>AVERAGE(M5:M24)</f>
        <v>42.054879999999997</v>
      </c>
      <c r="P26" s="1" t="s">
        <v>7</v>
      </c>
      <c r="Q26">
        <f>AVERAGE(Q5:Q24)</f>
        <v>21.249129999999997</v>
      </c>
      <c r="R26">
        <f>AVERAGE(R5:R24)</f>
        <v>15.13706</v>
      </c>
      <c r="U26" s="1" t="s">
        <v>7</v>
      </c>
      <c r="V26">
        <f>AVERAGE(V5:V24)</f>
        <v>16.391424999999995</v>
      </c>
      <c r="W26">
        <f>AVERAGE(W5:W24)</f>
        <v>32.504084999999996</v>
      </c>
      <c r="Z26" s="1" t="s">
        <v>7</v>
      </c>
      <c r="AA26">
        <f>AVERAGE(AA5:AA24)</f>
        <v>7.7954349999999994</v>
      </c>
      <c r="AB26">
        <f>AVERAGE(AB5:AB24)</f>
        <v>14.138020000000001</v>
      </c>
      <c r="AE26" s="1" t="s">
        <v>7</v>
      </c>
      <c r="AF26">
        <f>AVERAGE(AF5:AF24)</f>
        <v>21.305829999999997</v>
      </c>
      <c r="AG26">
        <f>AVERAGE(AG5:AG24)</f>
        <v>17.201080000000005</v>
      </c>
      <c r="AJ26" s="1" t="s">
        <v>7</v>
      </c>
      <c r="AK26">
        <f>AVERAGE(AK5:AK24)</f>
        <v>15.820115000000001</v>
      </c>
      <c r="AL26">
        <f>AVERAGE(AL5:AL24)</f>
        <v>25.178930000000001</v>
      </c>
    </row>
    <row r="27" spans="1:38" x14ac:dyDescent="0.25">
      <c r="A27" s="1" t="s">
        <v>8</v>
      </c>
      <c r="B27">
        <f>STDEV(B5:B24)</f>
        <v>1.4113690893671504</v>
      </c>
      <c r="C27">
        <f>STDEV(C5:C24)</f>
        <v>8.1547777671662196</v>
      </c>
      <c r="F27" s="1" t="s">
        <v>8</v>
      </c>
      <c r="G27">
        <f>STDEV(G5:G24)</f>
        <v>0.81385086529864936</v>
      </c>
      <c r="H27">
        <f>STDEV(H5:H24)</f>
        <v>3.2639230028489221</v>
      </c>
      <c r="K27" s="1" t="s">
        <v>8</v>
      </c>
      <c r="L27">
        <f>STDEV(L5:L24)</f>
        <v>50.177943964596487</v>
      </c>
      <c r="M27">
        <f>STDEV(M5:M24)</f>
        <v>42.185134405213105</v>
      </c>
      <c r="P27" s="1" t="s">
        <v>8</v>
      </c>
      <c r="Q27">
        <f>STDEV(Q5:Q24)</f>
        <v>17.398149576988452</v>
      </c>
      <c r="R27">
        <f>STDEV(R5:R24)</f>
        <v>11.226124035312031</v>
      </c>
      <c r="U27" s="1" t="s">
        <v>8</v>
      </c>
      <c r="V27">
        <f>STDEV(V5:V24)</f>
        <v>13.589981636170357</v>
      </c>
      <c r="W27">
        <f>STDEV(W5:W24)</f>
        <v>20.963926448853066</v>
      </c>
      <c r="Z27" s="1" t="s">
        <v>8</v>
      </c>
      <c r="AA27">
        <f>STDEV(AA5:AA24)</f>
        <v>2.4307196543789709</v>
      </c>
      <c r="AB27">
        <f>STDEV(AB5:AB24)</f>
        <v>11.519531409036979</v>
      </c>
      <c r="AE27" s="1" t="s">
        <v>8</v>
      </c>
      <c r="AF27">
        <f>STDEV(AF5:AF24)</f>
        <v>22.403934787539356</v>
      </c>
      <c r="AG27">
        <f>STDEV(AG5:AG24)</f>
        <v>10.415577366041687</v>
      </c>
      <c r="AJ27" s="1" t="s">
        <v>8</v>
      </c>
      <c r="AK27">
        <f>STDEV(AK5:AK24)</f>
        <v>9.6943330637448071</v>
      </c>
      <c r="AL27">
        <f>STDEV(AL5:AL24)</f>
        <v>13.157136784554361</v>
      </c>
    </row>
    <row r="28" spans="1:38" x14ac:dyDescent="0.25">
      <c r="A28" s="1" t="s">
        <v>9</v>
      </c>
      <c r="B28">
        <f>2*(B27)</f>
        <v>2.8227381787343009</v>
      </c>
      <c r="C28">
        <f>2*(C27)</f>
        <v>16.309555534332439</v>
      </c>
      <c r="F28" s="1" t="s">
        <v>9</v>
      </c>
      <c r="G28">
        <f>2*(G27)</f>
        <v>1.6277017305972987</v>
      </c>
      <c r="H28">
        <f>2*(H27)</f>
        <v>6.5278460056978442</v>
      </c>
      <c r="K28" s="1" t="s">
        <v>9</v>
      </c>
      <c r="L28">
        <f>2*(L27)</f>
        <v>100.35588792919297</v>
      </c>
      <c r="M28">
        <f>2*(M27)</f>
        <v>84.370268810426211</v>
      </c>
      <c r="P28" s="1" t="s">
        <v>9</v>
      </c>
      <c r="Q28">
        <f>2*(Q27)</f>
        <v>34.796299153976904</v>
      </c>
      <c r="R28">
        <f>2*(R27)</f>
        <v>22.452248070624062</v>
      </c>
      <c r="U28" s="1" t="s">
        <v>9</v>
      </c>
      <c r="V28">
        <f>2*(V27)</f>
        <v>27.179963272340714</v>
      </c>
      <c r="W28">
        <f>2*(W27)</f>
        <v>41.927852897706131</v>
      </c>
      <c r="Z28" s="1" t="s">
        <v>9</v>
      </c>
      <c r="AA28">
        <f>2*(AA27)</f>
        <v>4.8614393087579417</v>
      </c>
      <c r="AB28">
        <f>2*(AB27)</f>
        <v>23.039062818073958</v>
      </c>
      <c r="AE28" s="1" t="s">
        <v>9</v>
      </c>
      <c r="AF28">
        <f>2*(AF27)</f>
        <v>44.807869575078712</v>
      </c>
      <c r="AG28">
        <f>2*(AG27)</f>
        <v>20.831154732083373</v>
      </c>
      <c r="AJ28" s="1" t="s">
        <v>9</v>
      </c>
      <c r="AK28">
        <f>2*(AK27)</f>
        <v>19.388666127489614</v>
      </c>
      <c r="AL28">
        <f>2*(AL27)</f>
        <v>26.314273569108721</v>
      </c>
    </row>
    <row r="29" spans="1:38" x14ac:dyDescent="0.25">
      <c r="A29" s="1" t="s">
        <v>10</v>
      </c>
      <c r="B29">
        <f>B26+B28</f>
        <v>10.0014081787343</v>
      </c>
      <c r="C29">
        <f>C26+C28</f>
        <v>26.334870534332438</v>
      </c>
      <c r="F29" s="1" t="s">
        <v>10</v>
      </c>
      <c r="G29">
        <f>G26+G28</f>
        <v>6.9097617305972996</v>
      </c>
      <c r="H29">
        <f>H26+H28</f>
        <v>17.729076005697841</v>
      </c>
      <c r="K29" s="1" t="s">
        <v>10</v>
      </c>
      <c r="L29">
        <f>L26+L28</f>
        <v>143.94579292919298</v>
      </c>
      <c r="M29">
        <f>M26+M28</f>
        <v>126.42514881042621</v>
      </c>
      <c r="P29" s="1" t="s">
        <v>10</v>
      </c>
      <c r="Q29">
        <f>Q26+Q28</f>
        <v>56.045429153976897</v>
      </c>
      <c r="R29">
        <f>R26+R28</f>
        <v>37.589308070624064</v>
      </c>
      <c r="U29" s="1" t="s">
        <v>10</v>
      </c>
      <c r="V29">
        <f>V26+V28</f>
        <v>43.571388272340712</v>
      </c>
      <c r="W29">
        <f>W26+W28</f>
        <v>74.431937897706121</v>
      </c>
      <c r="Z29" s="1" t="s">
        <v>10</v>
      </c>
      <c r="AA29">
        <f>AA26+AA28</f>
        <v>12.656874308757942</v>
      </c>
      <c r="AB29">
        <f>AB26+AB28</f>
        <v>37.177082818073956</v>
      </c>
      <c r="AE29" s="1" t="s">
        <v>10</v>
      </c>
      <c r="AF29">
        <f>AF26+AF28</f>
        <v>66.113699575078712</v>
      </c>
      <c r="AG29">
        <f>AG26+AG28</f>
        <v>38.032234732083381</v>
      </c>
      <c r="AJ29" s="1" t="s">
        <v>10</v>
      </c>
      <c r="AK29">
        <f>AK26+AK28</f>
        <v>35.208781127489615</v>
      </c>
      <c r="AL29">
        <f>AL26+AL28</f>
        <v>51.493203569108722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11.432112500000001</v>
      </c>
      <c r="K40">
        <f>AVERAGE(C4,H4,M4,R4,W4,AB4,AG4,AL4)</f>
        <v>11.017899999999999</v>
      </c>
      <c r="O40">
        <f>J41-J40</f>
        <v>1.8581874999999997</v>
      </c>
      <c r="P40">
        <f>K41-K40</f>
        <v>1.5206250000000008</v>
      </c>
      <c r="R40" s="1">
        <v>0.1</v>
      </c>
      <c r="S40">
        <f>O40/J40*100</f>
        <v>16.254104392342182</v>
      </c>
      <c r="T40">
        <f>P40/K40*100</f>
        <v>13.801404986431178</v>
      </c>
      <c r="W40">
        <f>J40</f>
        <v>11.432112500000001</v>
      </c>
      <c r="X40">
        <f>K40</f>
        <v>11.017899999999999</v>
      </c>
      <c r="Y40">
        <f>S40</f>
        <v>16.254104392342182</v>
      </c>
      <c r="Z40">
        <f>S41</f>
        <v>-9.4514465283647322</v>
      </c>
      <c r="AA40">
        <f>S42</f>
        <v>13.832089213607695</v>
      </c>
      <c r="AB40">
        <f>S43</f>
        <v>-29.971494769667462</v>
      </c>
      <c r="AC40">
        <f>S44</f>
        <v>-31.705863636313936</v>
      </c>
      <c r="AD40">
        <f>S45</f>
        <v>-43.8453522916259</v>
      </c>
      <c r="AE40">
        <f>S46</f>
        <v>-39.004602167797067</v>
      </c>
      <c r="AF40">
        <f>S47</f>
        <v>-35.900626415284151</v>
      </c>
      <c r="AG40">
        <f>S48</f>
        <v>-41.137082057231325</v>
      </c>
      <c r="AH40">
        <f>S49</f>
        <v>-19.115233514365791</v>
      </c>
      <c r="AI40">
        <f>S50</f>
        <v>18.571589459078506</v>
      </c>
      <c r="AJ40">
        <f>S51</f>
        <v>118.33814616502418</v>
      </c>
      <c r="AK40">
        <f>S52</f>
        <v>169.89445301557345</v>
      </c>
      <c r="AL40">
        <f>S53</f>
        <v>199.1280045573379</v>
      </c>
      <c r="AM40">
        <f>S54</f>
        <v>188.9780869458728</v>
      </c>
      <c r="AN40">
        <f>S55</f>
        <v>138.0850433373534</v>
      </c>
      <c r="AO40">
        <f>S56</f>
        <v>65.413763204307187</v>
      </c>
      <c r="AP40">
        <f>S57</f>
        <v>144.66202112689146</v>
      </c>
      <c r="AQ40">
        <f>S58</f>
        <v>67.125061094351508</v>
      </c>
      <c r="AR40">
        <f>S59</f>
        <v>141.06010590781014</v>
      </c>
      <c r="AS40">
        <f>T40</f>
        <v>13.801404986431178</v>
      </c>
      <c r="AT40">
        <f>T41</f>
        <v>20.58899608818378</v>
      </c>
      <c r="AU40">
        <f>T42</f>
        <v>-5.7285190462792395</v>
      </c>
      <c r="AV40">
        <f>T43</f>
        <v>40.992385118761284</v>
      </c>
      <c r="AW40">
        <f>T44</f>
        <v>8.7340827199375681</v>
      </c>
      <c r="AX40">
        <f>T45</f>
        <v>-6.0961027055972563</v>
      </c>
      <c r="AY40">
        <f>T46</f>
        <v>62.367148004610698</v>
      </c>
      <c r="AZ40">
        <f>T47</f>
        <v>19.490783180097861</v>
      </c>
      <c r="BA40">
        <f>T48</f>
        <v>-4.8212454278945929</v>
      </c>
      <c r="BB40">
        <f>T49</f>
        <v>13.297906134562876</v>
      </c>
      <c r="BC40">
        <f>T50</f>
        <v>77.63434955844582</v>
      </c>
      <c r="BD40">
        <f>T51</f>
        <v>72.890478221802709</v>
      </c>
      <c r="BE40">
        <f>T52</f>
        <v>161.79115348659906</v>
      </c>
      <c r="BF40">
        <f>T53</f>
        <v>218.01091859610278</v>
      </c>
      <c r="BG40">
        <f>T54</f>
        <v>262.74641719383919</v>
      </c>
      <c r="BH40">
        <f>T55</f>
        <v>183.20914148794236</v>
      </c>
      <c r="BI40">
        <f>T56</f>
        <v>175.74753355902672</v>
      </c>
      <c r="BJ40">
        <f>T57</f>
        <v>156.20932754880695</v>
      </c>
      <c r="BK40">
        <f>T58</f>
        <v>174.20243422067728</v>
      </c>
      <c r="BL40">
        <f>T59</f>
        <v>154.21711487670072</v>
      </c>
    </row>
    <row r="41" spans="9:64" x14ac:dyDescent="0.25">
      <c r="I41" s="1">
        <v>0.1</v>
      </c>
      <c r="J41">
        <f>AVERAGE(B5,G5,L5,Q5,V5,AA5,AF5,AK5)</f>
        <v>13.2903</v>
      </c>
      <c r="K41">
        <f>AVERAGE(C5,H5,M5,R5,W5,AB5,AG5,AL5)</f>
        <v>12.538525</v>
      </c>
      <c r="O41">
        <f>J42-J40</f>
        <v>-1.0805000000000007</v>
      </c>
      <c r="P41">
        <f>K42-K40</f>
        <v>2.2684750000000005</v>
      </c>
      <c r="R41" s="1">
        <v>0.2</v>
      </c>
      <c r="S41">
        <f>O41/J40*100</f>
        <v>-9.4514465283647322</v>
      </c>
      <c r="T41">
        <f>P41/K40*100</f>
        <v>20.58899608818378</v>
      </c>
    </row>
    <row r="42" spans="9:64" x14ac:dyDescent="0.25">
      <c r="I42" s="1">
        <v>0.2</v>
      </c>
      <c r="J42">
        <f>AVERAGE(B6,G6,L6,Q6,V6,AA6,AF6,AK6)</f>
        <v>10.3516125</v>
      </c>
      <c r="K42">
        <f>AVERAGE(C6,H6,M6,R6,W6,AB6,AG6,AL6)</f>
        <v>13.286375</v>
      </c>
      <c r="O42">
        <f>J43-J40</f>
        <v>1.581299999999997</v>
      </c>
      <c r="P42">
        <f>K43-K40</f>
        <v>-0.63116250000000029</v>
      </c>
      <c r="R42" s="1">
        <v>0.3</v>
      </c>
      <c r="S42">
        <f>O42/J40*100</f>
        <v>13.832089213607695</v>
      </c>
      <c r="T42">
        <f>P42/K40*100</f>
        <v>-5.7285190462792395</v>
      </c>
    </row>
    <row r="43" spans="9:64" x14ac:dyDescent="0.25">
      <c r="I43" s="1">
        <v>0.3</v>
      </c>
      <c r="J43">
        <f>AVERAGE(B7,G7,L7,Q7,V7,AA7,AF7,AK7)</f>
        <v>13.013412499999998</v>
      </c>
      <c r="K43">
        <f>AVERAGE(C7,H7,M7,R7,W7,AB7,AG7,AL7)</f>
        <v>10.386737499999999</v>
      </c>
      <c r="O43">
        <f>J44-J40</f>
        <v>-3.4263750000000002</v>
      </c>
      <c r="P43">
        <f>K44-K40</f>
        <v>4.5164999999999988</v>
      </c>
      <c r="R43" s="1">
        <v>0.4</v>
      </c>
      <c r="S43">
        <f>O43/J40*100</f>
        <v>-29.971494769667462</v>
      </c>
      <c r="T43">
        <f>P43/K40*100</f>
        <v>40.992385118761284</v>
      </c>
    </row>
    <row r="44" spans="9:64" x14ac:dyDescent="0.25">
      <c r="I44" s="1">
        <v>0.4</v>
      </c>
      <c r="J44">
        <f>AVERAGE(B8,G8,L8,Q8,V8,AA8,AF8,AK8)</f>
        <v>8.0057375000000004</v>
      </c>
      <c r="K44">
        <f t="shared" ref="K43:K60" si="0">AVERAGE(C8,H8,M8,R8,W8,AB8,AG8,AL8)</f>
        <v>15.534399999999998</v>
      </c>
      <c r="O44">
        <f>J45-J40</f>
        <v>-3.6246499999999999</v>
      </c>
      <c r="P44">
        <f>K45-K40</f>
        <v>0.96231250000000124</v>
      </c>
      <c r="R44" s="1">
        <v>0.5</v>
      </c>
      <c r="S44">
        <f>O44/J40*100</f>
        <v>-31.705863636313936</v>
      </c>
      <c r="T44">
        <f>P44/K40*100</f>
        <v>8.7340827199375681</v>
      </c>
    </row>
    <row r="45" spans="9:64" x14ac:dyDescent="0.25">
      <c r="I45" s="1">
        <v>0.5</v>
      </c>
      <c r="J45">
        <f t="shared" ref="J45:J60" si="1">AVERAGE(B9,G9,L9,Q9,V9,AA9,AF9,AK9)</f>
        <v>7.8074625000000006</v>
      </c>
      <c r="K45">
        <f t="shared" si="0"/>
        <v>11.9802125</v>
      </c>
      <c r="O45">
        <f>J46-J40</f>
        <v>-5.0124500000000012</v>
      </c>
      <c r="P45">
        <f>K46-K40</f>
        <v>-0.67166250000000005</v>
      </c>
      <c r="R45" s="1">
        <v>0.6</v>
      </c>
      <c r="S45">
        <f>O45/J40*100</f>
        <v>-43.8453522916259</v>
      </c>
      <c r="T45">
        <f>P45/K40*100</f>
        <v>-6.0961027055972563</v>
      </c>
    </row>
    <row r="46" spans="9:64" x14ac:dyDescent="0.25">
      <c r="I46" s="1">
        <v>0.6</v>
      </c>
      <c r="J46">
        <f t="shared" si="1"/>
        <v>6.4196624999999994</v>
      </c>
      <c r="K46">
        <f t="shared" si="0"/>
        <v>10.346237499999999</v>
      </c>
      <c r="O46">
        <f>J47-J40</f>
        <v>-4.4590499999999995</v>
      </c>
      <c r="P46">
        <f>K47-K40</f>
        <v>6.8715500000000009</v>
      </c>
      <c r="R46" s="1">
        <v>0.7</v>
      </c>
      <c r="S46">
        <f>O46/J40*100</f>
        <v>-39.004602167797067</v>
      </c>
      <c r="T46">
        <f>P46/K40*100</f>
        <v>62.367148004610698</v>
      </c>
    </row>
    <row r="47" spans="9:64" x14ac:dyDescent="0.25">
      <c r="I47" s="1">
        <v>0.7</v>
      </c>
      <c r="J47">
        <f t="shared" si="1"/>
        <v>6.9730625000000011</v>
      </c>
      <c r="K47">
        <f t="shared" si="0"/>
        <v>17.88945</v>
      </c>
      <c r="O47">
        <f>J48-J40</f>
        <v>-4.1042000000000014</v>
      </c>
      <c r="P47">
        <f>K48-K40</f>
        <v>2.1474750000000018</v>
      </c>
      <c r="R47" s="1">
        <v>0.8</v>
      </c>
      <c r="S47">
        <f>O47/J40*100</f>
        <v>-35.900626415284151</v>
      </c>
      <c r="T47">
        <f>P47/K40*100</f>
        <v>19.490783180097861</v>
      </c>
    </row>
    <row r="48" spans="9:64" x14ac:dyDescent="0.25">
      <c r="I48" s="1">
        <v>0.8</v>
      </c>
      <c r="J48">
        <f t="shared" si="1"/>
        <v>7.3279124999999992</v>
      </c>
      <c r="K48">
        <f t="shared" si="0"/>
        <v>13.165375000000001</v>
      </c>
      <c r="O48">
        <f>J49-J40</f>
        <v>-4.7028375000000002</v>
      </c>
      <c r="P48">
        <f>K49-K40</f>
        <v>-0.53119999999999834</v>
      </c>
      <c r="R48" s="1">
        <v>0.9</v>
      </c>
      <c r="S48">
        <f>O48/J40*100</f>
        <v>-41.137082057231325</v>
      </c>
      <c r="T48">
        <f>P48/K40*100</f>
        <v>-4.8212454278945929</v>
      </c>
    </row>
    <row r="49" spans="1:20" x14ac:dyDescent="0.25">
      <c r="I49" s="1">
        <v>0.9</v>
      </c>
      <c r="J49">
        <f t="shared" si="1"/>
        <v>6.7292750000000003</v>
      </c>
      <c r="K49">
        <f t="shared" si="0"/>
        <v>10.486700000000001</v>
      </c>
      <c r="O49">
        <f>J50-J40</f>
        <v>-2.1852750000000007</v>
      </c>
      <c r="P49">
        <f>K50-K40</f>
        <v>1.4651500000000031</v>
      </c>
      <c r="R49" s="1">
        <v>1</v>
      </c>
      <c r="S49">
        <f>O49/J40*100</f>
        <v>-19.115233514365791</v>
      </c>
      <c r="T49">
        <f>P49/K40*100</f>
        <v>13.297906134562876</v>
      </c>
    </row>
    <row r="50" spans="1:20" x14ac:dyDescent="0.25">
      <c r="I50" s="1">
        <v>1</v>
      </c>
      <c r="J50">
        <f t="shared" si="1"/>
        <v>9.2468374999999998</v>
      </c>
      <c r="K50">
        <f t="shared" si="0"/>
        <v>12.483050000000002</v>
      </c>
      <c r="O50">
        <f>J51-J40</f>
        <v>2.1231249999999964</v>
      </c>
      <c r="P50">
        <f>K51-K40</f>
        <v>8.5536750000000001</v>
      </c>
      <c r="R50" s="1">
        <v>1.1000000000000001</v>
      </c>
      <c r="S50">
        <f>O50/J40*100</f>
        <v>18.571589459078506</v>
      </c>
      <c r="T50">
        <f>P50/K40*100</f>
        <v>77.63434955844582</v>
      </c>
    </row>
    <row r="51" spans="1:20" x14ac:dyDescent="0.25">
      <c r="A51" t="s">
        <v>20</v>
      </c>
      <c r="I51" s="1">
        <v>1.1000000000000001</v>
      </c>
      <c r="J51">
        <f t="shared" si="1"/>
        <v>13.555237499999997</v>
      </c>
      <c r="K51">
        <f t="shared" si="0"/>
        <v>19.571574999999999</v>
      </c>
      <c r="O51">
        <f>J52-J40</f>
        <v>13.528550000000001</v>
      </c>
      <c r="P51">
        <f>K52-K40</f>
        <v>8.0310000000000006</v>
      </c>
      <c r="R51" s="1">
        <v>1.2</v>
      </c>
      <c r="S51">
        <f>O51/J40*100</f>
        <v>118.33814616502418</v>
      </c>
      <c r="T51">
        <f>P51/K40*100</f>
        <v>72.890478221802709</v>
      </c>
    </row>
    <row r="52" spans="1:20" x14ac:dyDescent="0.25">
      <c r="A52" t="s">
        <v>21</v>
      </c>
      <c r="I52" s="1">
        <v>1.2</v>
      </c>
      <c r="J52">
        <f t="shared" si="1"/>
        <v>24.960662500000002</v>
      </c>
      <c r="K52">
        <f t="shared" si="0"/>
        <v>19.0489</v>
      </c>
      <c r="O52">
        <f>J53-J40</f>
        <v>19.422525</v>
      </c>
      <c r="P52">
        <f>K53-K40</f>
        <v>17.825987499999997</v>
      </c>
      <c r="R52" s="1">
        <v>1.3</v>
      </c>
      <c r="S52">
        <f>O52/J40*100</f>
        <v>169.89445301557345</v>
      </c>
      <c r="T52">
        <f>P52/K40*100</f>
        <v>161.79115348659906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30.854637499999999</v>
      </c>
      <c r="K53">
        <f t="shared" si="0"/>
        <v>28.843887499999997</v>
      </c>
      <c r="O53">
        <f>J54-J40</f>
        <v>22.764537499999996</v>
      </c>
      <c r="P53">
        <f>K54-K40</f>
        <v>24.020225000000003</v>
      </c>
      <c r="R53" s="1">
        <v>1.4</v>
      </c>
      <c r="S53">
        <f>O53/J40*100</f>
        <v>199.1280045573379</v>
      </c>
      <c r="T53">
        <f>P53/K40*100</f>
        <v>218.01091859610278</v>
      </c>
    </row>
    <row r="54" spans="1:20" x14ac:dyDescent="0.25">
      <c r="A54" s="1">
        <v>1</v>
      </c>
      <c r="B54">
        <f>B4</f>
        <v>15.697800000000001</v>
      </c>
      <c r="C54">
        <f>C4</f>
        <v>10.133900000000001</v>
      </c>
      <c r="I54" s="1">
        <v>1.4</v>
      </c>
      <c r="J54">
        <f t="shared" si="1"/>
        <v>34.196649999999998</v>
      </c>
      <c r="K54">
        <f t="shared" si="0"/>
        <v>35.038125000000001</v>
      </c>
      <c r="O54">
        <f>J55-J40</f>
        <v>21.604187499999995</v>
      </c>
      <c r="P54">
        <f>K55-K40</f>
        <v>28.949137500000006</v>
      </c>
      <c r="R54" s="1">
        <v>1.5</v>
      </c>
      <c r="S54">
        <f>O54/J40*100</f>
        <v>188.9780869458728</v>
      </c>
      <c r="T54">
        <f>P54/K40*100</f>
        <v>262.74641719383919</v>
      </c>
    </row>
    <row r="55" spans="1:20" x14ac:dyDescent="0.25">
      <c r="A55" s="1">
        <v>2</v>
      </c>
      <c r="B55">
        <f>G4</f>
        <v>5.5042999999999997</v>
      </c>
      <c r="C55">
        <f>H4</f>
        <v>7.5503</v>
      </c>
      <c r="I55" s="1">
        <v>1.5</v>
      </c>
      <c r="J55">
        <f t="shared" si="1"/>
        <v>33.036299999999997</v>
      </c>
      <c r="K55">
        <f t="shared" si="0"/>
        <v>39.967037500000004</v>
      </c>
      <c r="O55">
        <f>J56-J40</f>
        <v>15.786037499999997</v>
      </c>
      <c r="P55">
        <f>K56-K40</f>
        <v>20.1858</v>
      </c>
      <c r="R55" s="1">
        <v>1.6</v>
      </c>
      <c r="S55">
        <f>O55/J40*100</f>
        <v>138.0850433373534</v>
      </c>
      <c r="T55">
        <f>P55/K40*100</f>
        <v>183.20914148794236</v>
      </c>
    </row>
    <row r="56" spans="1:20" x14ac:dyDescent="0.25">
      <c r="A56" s="1">
        <v>3</v>
      </c>
      <c r="B56">
        <f>L4</f>
        <v>6.1</v>
      </c>
      <c r="C56">
        <f>M4</f>
        <v>15.2759</v>
      </c>
      <c r="I56" s="1">
        <v>1.6</v>
      </c>
      <c r="J56">
        <f t="shared" si="1"/>
        <v>27.218149999999998</v>
      </c>
      <c r="K56">
        <f t="shared" si="0"/>
        <v>31.203699999999998</v>
      </c>
      <c r="O56">
        <f>J57-J40</f>
        <v>7.478175000000002</v>
      </c>
      <c r="P56">
        <f>K57-K40</f>
        <v>19.363687500000005</v>
      </c>
      <c r="R56" s="1">
        <v>1.7</v>
      </c>
      <c r="S56">
        <f>O56/J40*100</f>
        <v>65.413763204307187</v>
      </c>
      <c r="T56">
        <f>P56/K40*100</f>
        <v>175.74753355902672</v>
      </c>
    </row>
    <row r="57" spans="1:20" x14ac:dyDescent="0.25">
      <c r="A57" s="1">
        <v>4</v>
      </c>
      <c r="B57">
        <f>Q4</f>
        <v>24.421399999999998</v>
      </c>
      <c r="C57">
        <f>R4</f>
        <v>8.7004999999999999</v>
      </c>
      <c r="I57" s="1">
        <v>1.7</v>
      </c>
      <c r="J57">
        <f t="shared" si="1"/>
        <v>18.910287500000003</v>
      </c>
      <c r="K57">
        <f t="shared" si="0"/>
        <v>30.381587500000002</v>
      </c>
      <c r="O57">
        <f>J58-J40</f>
        <v>16.537925000000001</v>
      </c>
      <c r="P57">
        <f>K58-K40</f>
        <v>17.210987500000002</v>
      </c>
      <c r="R57" s="1">
        <v>1.8</v>
      </c>
      <c r="S57">
        <f>O57/J40*100</f>
        <v>144.66202112689146</v>
      </c>
      <c r="T57">
        <f>P57/K40*100</f>
        <v>156.20932754880695</v>
      </c>
    </row>
    <row r="58" spans="1:20" x14ac:dyDescent="0.25">
      <c r="A58" s="1">
        <v>5</v>
      </c>
      <c r="B58">
        <f>V4</f>
        <v>8.4788999999999994</v>
      </c>
      <c r="C58">
        <f>W4</f>
        <v>11.092700000000001</v>
      </c>
      <c r="I58" s="1">
        <v>1.8</v>
      </c>
      <c r="J58">
        <f t="shared" si="1"/>
        <v>27.9700375</v>
      </c>
      <c r="K58">
        <f t="shared" si="0"/>
        <v>28.228887499999999</v>
      </c>
      <c r="O58">
        <f>J59-J40</f>
        <v>7.673812499999995</v>
      </c>
      <c r="P58">
        <f>K59-K40</f>
        <v>19.193449999999999</v>
      </c>
      <c r="R58" s="1">
        <v>1.9</v>
      </c>
      <c r="S58">
        <f>O58/J40*100</f>
        <v>67.125061094351508</v>
      </c>
      <c r="T58">
        <f>P58/K40*100</f>
        <v>174.20243422067728</v>
      </c>
    </row>
    <row r="59" spans="1:20" x14ac:dyDescent="0.25">
      <c r="A59" s="1">
        <v>6</v>
      </c>
      <c r="B59">
        <f>AA4</f>
        <v>10.8157</v>
      </c>
      <c r="C59">
        <f>AB4</f>
        <v>6.9093999999999998</v>
      </c>
      <c r="I59" s="1">
        <v>1.9</v>
      </c>
      <c r="J59">
        <f t="shared" si="1"/>
        <v>19.105924999999996</v>
      </c>
      <c r="K59">
        <f t="shared" si="0"/>
        <v>30.211349999999999</v>
      </c>
      <c r="O59">
        <f>J60-J40</f>
        <v>16.126150000000003</v>
      </c>
      <c r="P59">
        <f>K60-K40</f>
        <v>16.991487500000005</v>
      </c>
      <c r="R59" s="1">
        <v>2</v>
      </c>
      <c r="S59">
        <f>O59/J40*100</f>
        <v>141.06010590781014</v>
      </c>
      <c r="T59">
        <f>P59/K40*100</f>
        <v>154.21711487670072</v>
      </c>
    </row>
    <row r="60" spans="1:20" x14ac:dyDescent="0.25">
      <c r="A60" s="1">
        <v>7</v>
      </c>
      <c r="B60">
        <f>AF4</f>
        <v>8.8356999999999992</v>
      </c>
      <c r="C60">
        <f>AG4</f>
        <v>12.6752</v>
      </c>
      <c r="I60" s="1">
        <v>2</v>
      </c>
      <c r="J60">
        <f>AVERAGE(B24,G24,L24,Q24,V24,AA24,AF24,AK24)</f>
        <v>27.558262500000001</v>
      </c>
      <c r="K60">
        <f>AVERAGE(C24,H24,M24,R24,W24,AB24,AG24,AL24)</f>
        <v>28.009387500000003</v>
      </c>
    </row>
    <row r="61" spans="1:20" x14ac:dyDescent="0.25">
      <c r="A61" s="1">
        <v>8</v>
      </c>
      <c r="B61">
        <f>AK4</f>
        <v>11.6031</v>
      </c>
      <c r="C61">
        <f>AL4</f>
        <v>15.805300000000001</v>
      </c>
    </row>
    <row r="63" spans="1:20" x14ac:dyDescent="0.25">
      <c r="A63" t="s">
        <v>22</v>
      </c>
      <c r="B63">
        <f>AVERAGE(B54:B61)</f>
        <v>11.432112500000001</v>
      </c>
      <c r="C63">
        <f>AVERAGE(C54:C61)</f>
        <v>11.017899999999999</v>
      </c>
    </row>
    <row r="64" spans="1:20" x14ac:dyDescent="0.25">
      <c r="A64" t="s">
        <v>8</v>
      </c>
      <c r="B64">
        <f>STDEV(B54:B61)</f>
        <v>6.1685850124267292</v>
      </c>
      <c r="C64">
        <f>STDEV(C54:C61)</f>
        <v>3.3563973428152347</v>
      </c>
    </row>
    <row r="65" spans="1:3" x14ac:dyDescent="0.25">
      <c r="A65" t="s">
        <v>23</v>
      </c>
      <c r="B65">
        <f>1.5*B64</f>
        <v>9.2528775186400942</v>
      </c>
      <c r="C65">
        <f>1.5*C64</f>
        <v>5.0345960142228519</v>
      </c>
    </row>
    <row r="66" spans="1:3" x14ac:dyDescent="0.25">
      <c r="A66" t="s">
        <v>9</v>
      </c>
      <c r="B66">
        <f>2*B64</f>
        <v>12.337170024853458</v>
      </c>
      <c r="C66">
        <f>2*C64</f>
        <v>6.7127946856304694</v>
      </c>
    </row>
    <row r="67" spans="1:3" x14ac:dyDescent="0.25">
      <c r="A67" t="s">
        <v>24</v>
      </c>
      <c r="B67">
        <f>B63+B65</f>
        <v>20.684990018640093</v>
      </c>
      <c r="C67">
        <f>C63+C65</f>
        <v>16.05249601422285</v>
      </c>
    </row>
    <row r="68" spans="1:3" x14ac:dyDescent="0.25">
      <c r="A68" t="s">
        <v>25</v>
      </c>
      <c r="B68">
        <f>B63+B66</f>
        <v>23.769282524853459</v>
      </c>
      <c r="C68">
        <f>C63+C66</f>
        <v>17.730694685630468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2014-10-29T00:42:31Z</dcterms:created>
  <dcterms:modified xsi:type="dcterms:W3CDTF">2014-10-29T00:43:17Z</dcterms:modified>
</cp:coreProperties>
</file>