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<sst xmlns="http://schemas.openxmlformats.org/spreadsheetml/2006/main" count="80" uniqueCount="26">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</sst>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8.3865999999999996</v>
      </c>
      <c r="C4">
        <v>12.664199999999999</v>
      </c>
      <c r="F4" s="1">
        <v>913</v>
      </c>
      <c r="G4">
        <v>5.5191999999999997</v>
      </c>
      <c r="H4">
        <v>8.8010999999999999</v>
      </c>
      <c r="K4" s="1">
        <v>913</v>
      </c>
      <c r="L4">
        <v>4.6102999999999996</v>
      </c>
      <c r="M4">
        <v>11.852499999999999</v>
      </c>
      <c r="P4" s="1">
        <v>913</v>
      </c>
      <c r="Q4">
        <v>28.1204</v>
      </c>
      <c r="R4">
        <v>12.1594</v>
      </c>
      <c r="U4" s="1">
        <v>913</v>
      </c>
      <c r="V4">
        <v>11.6678</v>
      </c>
      <c r="W4">
        <v>36.8429</v>
      </c>
      <c r="Z4" s="1">
        <v>913</v>
      </c>
      <c r="AA4">
        <v>6.3083</v>
      </c>
      <c r="AB4">
        <v>10.846</v>
      </c>
      <c r="AE4" s="1">
        <v>913</v>
      </c>
      <c r="AF4">
        <v>3.8988999999999998</v>
      </c>
      <c r="AG4">
        <v>10.343400000000001</v>
      </c>
      <c r="AJ4" s="1">
        <v>913</v>
      </c>
      <c r="AK4">
        <v>4.2864000000000004</v>
      </c>
      <c r="AL4">
        <v>30.796500000000002</v>
      </c>
    </row>
    <row r="5" spans="1:38" x14ac:dyDescent="0.25">
      <c r="A5" s="1">
        <v>0.1</v>
      </c>
      <c r="B5">
        <v>6.4954999999999998</v>
      </c>
      <c r="C5">
        <v>11.0379</v>
      </c>
      <c r="F5" s="1">
        <v>0.1</v>
      </c>
      <c r="G5">
        <v>2.5863</v>
      </c>
      <c r="H5">
        <v>10.0398</v>
      </c>
      <c r="K5" s="1">
        <v>0.1</v>
      </c>
      <c r="L5">
        <v>3.7825000000000002</v>
      </c>
      <c r="M5">
        <v>12.565099999999999</v>
      </c>
      <c r="P5" s="1">
        <v>0.1</v>
      </c>
      <c r="Q5">
        <v>37.134300000000003</v>
      </c>
      <c r="R5">
        <v>10.8985</v>
      </c>
      <c r="U5" s="1">
        <v>0.1</v>
      </c>
      <c r="V5">
        <v>5.2724000000000002</v>
      </c>
      <c r="W5">
        <v>11.0487</v>
      </c>
      <c r="Z5" s="1">
        <v>0.1</v>
      </c>
      <c r="AA5">
        <v>7.1219000000000001</v>
      </c>
      <c r="AB5">
        <v>9.0939999999999994</v>
      </c>
      <c r="AE5" s="1">
        <v>0.1</v>
      </c>
      <c r="AF5">
        <v>3.5525000000000002</v>
      </c>
      <c r="AG5">
        <v>6.7797999999999998</v>
      </c>
      <c r="AJ5" s="1">
        <v>0.1</v>
      </c>
      <c r="AK5">
        <v>6.2925000000000004</v>
      </c>
      <c r="AL5">
        <v>30.380099999999999</v>
      </c>
    </row>
    <row r="6" spans="1:38" x14ac:dyDescent="0.25">
      <c r="A6" s="1">
        <v>0.2</v>
      </c>
      <c r="B6">
        <v>5.5793999999999997</v>
      </c>
      <c r="C6">
        <v>11.901300000000001</v>
      </c>
      <c r="F6" s="1">
        <v>0.2</v>
      </c>
      <c r="G6">
        <v>5.6829999999999998</v>
      </c>
      <c r="H6">
        <v>6.94</v>
      </c>
      <c r="K6" s="1">
        <v>0.2</v>
      </c>
      <c r="L6">
        <v>4.8712999999999997</v>
      </c>
      <c r="M6">
        <v>7.4135</v>
      </c>
      <c r="P6" s="1">
        <v>0.2</v>
      </c>
      <c r="Q6">
        <v>89.96</v>
      </c>
      <c r="R6">
        <v>9.0458999999999996</v>
      </c>
      <c r="U6" s="1">
        <v>0.2</v>
      </c>
      <c r="V6">
        <v>6.7545000000000002</v>
      </c>
      <c r="W6">
        <v>8.5607000000000006</v>
      </c>
      <c r="Z6" s="1">
        <v>0.2</v>
      </c>
      <c r="AA6">
        <v>3.6797</v>
      </c>
      <c r="AB6">
        <v>9.0596999999999994</v>
      </c>
      <c r="AE6" s="1">
        <v>0.2</v>
      </c>
      <c r="AF6">
        <v>3.7717000000000001</v>
      </c>
      <c r="AG6">
        <v>12.0535</v>
      </c>
      <c r="AJ6" s="1">
        <v>0.2</v>
      </c>
      <c r="AK6">
        <v>9.3391999999999999</v>
      </c>
      <c r="AL6">
        <v>31.856999999999999</v>
      </c>
    </row>
    <row r="7" spans="1:38" x14ac:dyDescent="0.25">
      <c r="A7" s="1">
        <v>0.3</v>
      </c>
      <c r="B7">
        <v>8.1910000000000007</v>
      </c>
      <c r="C7">
        <v>11.594799999999999</v>
      </c>
      <c r="F7" s="1">
        <v>0.3</v>
      </c>
      <c r="G7">
        <v>6.7945000000000002</v>
      </c>
      <c r="H7">
        <v>11.217000000000001</v>
      </c>
      <c r="K7" s="1">
        <v>0.3</v>
      </c>
      <c r="L7">
        <v>3.3271000000000002</v>
      </c>
      <c r="M7">
        <v>13.289300000000001</v>
      </c>
      <c r="P7" s="1">
        <v>0.3</v>
      </c>
      <c r="Q7">
        <v>21.869199999999999</v>
      </c>
      <c r="R7">
        <v>11.506399999999999</v>
      </c>
      <c r="U7" s="1">
        <v>0.3</v>
      </c>
      <c r="V7">
        <v>4.4017999999999997</v>
      </c>
      <c r="W7">
        <v>6.976</v>
      </c>
      <c r="Z7" s="1">
        <v>0.3</v>
      </c>
      <c r="AA7">
        <v>6.3460999999999999</v>
      </c>
      <c r="AB7">
        <v>11.886900000000001</v>
      </c>
      <c r="AE7" s="1">
        <v>0.3</v>
      </c>
      <c r="AF7">
        <v>3.9569999999999999</v>
      </c>
      <c r="AG7">
        <v>7.7758000000000003</v>
      </c>
      <c r="AJ7" s="1">
        <v>0.3</v>
      </c>
      <c r="AK7">
        <v>3.5872999999999999</v>
      </c>
      <c r="AL7">
        <v>26.162199999999999</v>
      </c>
    </row>
    <row r="8" spans="1:38" x14ac:dyDescent="0.25">
      <c r="A8" s="1">
        <v>0.4</v>
      </c>
      <c r="B8">
        <v>6.3371000000000004</v>
      </c>
      <c r="C8">
        <v>10.9163</v>
      </c>
      <c r="F8" s="1">
        <v>0.4</v>
      </c>
      <c r="G8">
        <v>5.3849999999999998</v>
      </c>
      <c r="H8">
        <v>8.9986999999999995</v>
      </c>
      <c r="K8" s="1">
        <v>0.4</v>
      </c>
      <c r="L8">
        <v>2.8847999999999998</v>
      </c>
      <c r="M8">
        <v>11.3795</v>
      </c>
      <c r="P8" s="1">
        <v>0.4</v>
      </c>
      <c r="Q8">
        <v>12.1615</v>
      </c>
      <c r="R8">
        <v>13.4564</v>
      </c>
      <c r="U8" s="1">
        <v>0.4</v>
      </c>
      <c r="V8">
        <v>7.0208000000000004</v>
      </c>
      <c r="W8">
        <v>9.1905999999999999</v>
      </c>
      <c r="Z8" s="1">
        <v>0.4</v>
      </c>
      <c r="AA8">
        <v>5.5770999999999997</v>
      </c>
      <c r="AB8">
        <v>13.8292</v>
      </c>
      <c r="AE8" s="1">
        <v>0.4</v>
      </c>
      <c r="AF8">
        <v>3.3096999999999999</v>
      </c>
      <c r="AG8">
        <v>7.2168000000000001</v>
      </c>
      <c r="AJ8" s="1">
        <v>0.4</v>
      </c>
      <c r="AK8">
        <v>4.8967000000000001</v>
      </c>
      <c r="AL8">
        <v>35.4895</v>
      </c>
    </row>
    <row r="9" spans="1:38" x14ac:dyDescent="0.25">
      <c r="A9" s="1">
        <v>0.5</v>
      </c>
      <c r="B9">
        <v>9.8718000000000004</v>
      </c>
      <c r="C9">
        <v>16.817</v>
      </c>
      <c r="F9" s="1">
        <v>0.5</v>
      </c>
      <c r="G9">
        <v>3.6960000000000002</v>
      </c>
      <c r="H9">
        <v>8.7068999999999992</v>
      </c>
      <c r="K9" s="1">
        <v>0.5</v>
      </c>
      <c r="L9">
        <v>2.8119000000000001</v>
      </c>
      <c r="M9">
        <v>7.0420999999999996</v>
      </c>
      <c r="P9" s="1">
        <v>0.5</v>
      </c>
      <c r="Q9">
        <v>13.3988</v>
      </c>
      <c r="R9">
        <v>10.241400000000001</v>
      </c>
      <c r="U9" s="1">
        <v>0.5</v>
      </c>
      <c r="V9">
        <v>5.4115000000000002</v>
      </c>
      <c r="W9">
        <v>4.4547999999999996</v>
      </c>
      <c r="Z9" s="1">
        <v>0.5</v>
      </c>
      <c r="AA9">
        <v>4.1942000000000004</v>
      </c>
      <c r="AB9">
        <v>8.08</v>
      </c>
      <c r="AE9" s="1">
        <v>0.5</v>
      </c>
      <c r="AF9">
        <v>3.7551000000000001</v>
      </c>
      <c r="AG9">
        <v>8.6326000000000001</v>
      </c>
      <c r="AJ9" s="1">
        <v>0.5</v>
      </c>
      <c r="AK9">
        <v>4.8446999999999996</v>
      </c>
      <c r="AL9">
        <v>32.826599999999999</v>
      </c>
    </row>
    <row r="10" spans="1:38" x14ac:dyDescent="0.25">
      <c r="A10" s="1">
        <v>0.6</v>
      </c>
      <c r="B10">
        <v>6.2312000000000003</v>
      </c>
      <c r="C10">
        <v>12.1965</v>
      </c>
      <c r="F10" s="1">
        <v>0.6</v>
      </c>
      <c r="G10">
        <v>3.7159</v>
      </c>
      <c r="H10">
        <v>6.5530999999999997</v>
      </c>
      <c r="K10" s="1">
        <v>0.6</v>
      </c>
      <c r="L10">
        <v>3.9409999999999998</v>
      </c>
      <c r="M10">
        <v>8.4313000000000002</v>
      </c>
      <c r="P10" s="1">
        <v>0.6</v>
      </c>
      <c r="Q10">
        <v>19.1844</v>
      </c>
      <c r="R10">
        <v>8.5588999999999995</v>
      </c>
      <c r="U10" s="1">
        <v>0.6</v>
      </c>
      <c r="V10">
        <v>6.5026999999999999</v>
      </c>
      <c r="W10">
        <v>6.2305000000000001</v>
      </c>
      <c r="Z10" s="1">
        <v>0.6</v>
      </c>
      <c r="AA10">
        <v>8.1412999999999993</v>
      </c>
      <c r="AB10">
        <v>10.5184</v>
      </c>
      <c r="AE10" s="1">
        <v>0.6</v>
      </c>
      <c r="AF10">
        <v>2.9264000000000001</v>
      </c>
      <c r="AG10">
        <v>11.726900000000001</v>
      </c>
      <c r="AJ10" s="1">
        <v>0.6</v>
      </c>
      <c r="AK10">
        <v>5.9661</v>
      </c>
      <c r="AL10">
        <v>25.3291</v>
      </c>
    </row>
    <row r="11" spans="1:38" x14ac:dyDescent="0.25">
      <c r="A11" s="1">
        <v>0.7</v>
      </c>
      <c r="B11">
        <v>5.4759000000000002</v>
      </c>
      <c r="C11">
        <v>9.5196000000000005</v>
      </c>
      <c r="F11" s="1">
        <v>0.7</v>
      </c>
      <c r="G11">
        <v>4.7640000000000002</v>
      </c>
      <c r="H11">
        <v>7.7944000000000004</v>
      </c>
      <c r="K11" s="1">
        <v>0.7</v>
      </c>
      <c r="L11">
        <v>4.0500999999999996</v>
      </c>
      <c r="M11">
        <v>7.5305</v>
      </c>
      <c r="P11" s="1">
        <v>0.7</v>
      </c>
      <c r="Q11">
        <v>15.4214</v>
      </c>
      <c r="R11">
        <v>12.2643</v>
      </c>
      <c r="U11" s="1">
        <v>0.7</v>
      </c>
      <c r="V11">
        <v>5.1715999999999998</v>
      </c>
      <c r="W11">
        <v>5.7130000000000001</v>
      </c>
      <c r="Z11" s="1">
        <v>0.7</v>
      </c>
      <c r="AA11">
        <v>7.9779</v>
      </c>
      <c r="AB11">
        <v>13.903700000000001</v>
      </c>
      <c r="AE11" s="1">
        <v>0.7</v>
      </c>
      <c r="AF11">
        <v>3.1011000000000002</v>
      </c>
      <c r="AG11">
        <v>7.3634000000000004</v>
      </c>
      <c r="AJ11" s="1">
        <v>0.7</v>
      </c>
      <c r="AK11">
        <v>4.2813999999999997</v>
      </c>
      <c r="AL11">
        <v>27.648</v>
      </c>
    </row>
    <row r="12" spans="1:38" x14ac:dyDescent="0.25">
      <c r="A12" s="1">
        <v>0.8</v>
      </c>
      <c r="B12">
        <v>3.8210999999999999</v>
      </c>
      <c r="C12">
        <v>8.4436999999999998</v>
      </c>
      <c r="F12" s="1">
        <v>0.8</v>
      </c>
      <c r="G12">
        <v>4.5452000000000004</v>
      </c>
      <c r="H12">
        <v>9.6234999999999999</v>
      </c>
      <c r="K12" s="1">
        <v>0.8</v>
      </c>
      <c r="L12">
        <v>3.8809</v>
      </c>
      <c r="M12">
        <v>8.4859000000000009</v>
      </c>
      <c r="P12" s="1">
        <v>0.8</v>
      </c>
      <c r="Q12">
        <v>19.581900000000001</v>
      </c>
      <c r="R12">
        <v>9.0235000000000003</v>
      </c>
      <c r="U12" s="1">
        <v>0.8</v>
      </c>
      <c r="V12">
        <v>4.8411</v>
      </c>
      <c r="W12">
        <v>4.4946999999999999</v>
      </c>
      <c r="Z12" s="1">
        <v>0.8</v>
      </c>
      <c r="AA12">
        <v>3.7342</v>
      </c>
      <c r="AB12">
        <v>6.4268000000000001</v>
      </c>
      <c r="AE12" s="1">
        <v>0.8</v>
      </c>
      <c r="AF12">
        <v>3.5891000000000002</v>
      </c>
      <c r="AG12">
        <v>7.4154999999999998</v>
      </c>
      <c r="AJ12" s="1">
        <v>0.8</v>
      </c>
      <c r="AK12">
        <v>3.5636000000000001</v>
      </c>
      <c r="AL12">
        <v>31.309100000000001</v>
      </c>
    </row>
    <row r="13" spans="1:38" x14ac:dyDescent="0.25">
      <c r="A13" s="1">
        <v>0.9</v>
      </c>
      <c r="B13">
        <v>6.4809000000000001</v>
      </c>
      <c r="C13">
        <v>7.5292000000000003</v>
      </c>
      <c r="F13" s="1">
        <v>0.9</v>
      </c>
      <c r="G13">
        <v>3.6896</v>
      </c>
      <c r="H13">
        <v>9.6293000000000006</v>
      </c>
      <c r="K13" s="1">
        <v>0.9</v>
      </c>
      <c r="L13">
        <v>3.3993000000000002</v>
      </c>
      <c r="M13">
        <v>7.6189999999999998</v>
      </c>
      <c r="P13" s="1">
        <v>0.9</v>
      </c>
      <c r="Q13">
        <v>11.4056</v>
      </c>
      <c r="R13">
        <v>8.2187999999999999</v>
      </c>
      <c r="U13" s="1">
        <v>0.9</v>
      </c>
      <c r="V13">
        <v>4.0904999999999996</v>
      </c>
      <c r="W13">
        <v>5.8985000000000003</v>
      </c>
      <c r="Z13" s="1">
        <v>0.9</v>
      </c>
      <c r="AA13">
        <v>3.1347999999999998</v>
      </c>
      <c r="AB13">
        <v>10.4621</v>
      </c>
      <c r="AE13" s="1">
        <v>0.9</v>
      </c>
      <c r="AF13">
        <v>3.2761999999999998</v>
      </c>
      <c r="AG13">
        <v>15.913</v>
      </c>
      <c r="AJ13" s="1">
        <v>0.9</v>
      </c>
      <c r="AK13">
        <v>6.0834000000000001</v>
      </c>
      <c r="AL13">
        <v>23.544599999999999</v>
      </c>
    </row>
    <row r="14" spans="1:38" x14ac:dyDescent="0.25">
      <c r="A14" s="1">
        <v>1</v>
      </c>
      <c r="B14">
        <v>5.5301</v>
      </c>
      <c r="C14">
        <v>8.8854000000000006</v>
      </c>
      <c r="F14" s="1">
        <v>1</v>
      </c>
      <c r="G14">
        <v>3.3107000000000002</v>
      </c>
      <c r="H14">
        <v>9.2838999999999992</v>
      </c>
      <c r="K14" s="1">
        <v>1</v>
      </c>
      <c r="L14">
        <v>4.1475</v>
      </c>
      <c r="M14">
        <v>7.2081999999999997</v>
      </c>
      <c r="P14" s="1">
        <v>1</v>
      </c>
      <c r="Q14">
        <v>10.2506</v>
      </c>
      <c r="R14">
        <v>8.3209</v>
      </c>
      <c r="U14" s="1">
        <v>1</v>
      </c>
      <c r="V14">
        <v>3.7845</v>
      </c>
      <c r="W14">
        <v>4.6761999999999997</v>
      </c>
      <c r="Z14" s="1">
        <v>1</v>
      </c>
      <c r="AA14">
        <v>4.2316000000000003</v>
      </c>
      <c r="AB14">
        <v>8.1488999999999994</v>
      </c>
      <c r="AE14" s="1">
        <v>1</v>
      </c>
      <c r="AF14">
        <v>3.0312000000000001</v>
      </c>
      <c r="AG14">
        <v>11.3826</v>
      </c>
      <c r="AJ14" s="1">
        <v>1</v>
      </c>
      <c r="AK14">
        <v>4.6603000000000003</v>
      </c>
      <c r="AL14">
        <v>12.736499999999999</v>
      </c>
    </row>
    <row r="15" spans="1:38" x14ac:dyDescent="0.25">
      <c r="A15" s="1">
        <v>1.1000000000000001</v>
      </c>
      <c r="B15">
        <v>5.2099000000000002</v>
      </c>
      <c r="C15">
        <v>10.6907</v>
      </c>
      <c r="F15" s="1">
        <v>1.1000000000000001</v>
      </c>
      <c r="G15">
        <v>3.1520000000000001</v>
      </c>
      <c r="H15">
        <v>6.3007</v>
      </c>
      <c r="K15" s="1">
        <v>1.1000000000000001</v>
      </c>
      <c r="L15">
        <v>3.6227</v>
      </c>
      <c r="M15">
        <v>6.5664999999999996</v>
      </c>
      <c r="P15" s="1">
        <v>1.1000000000000001</v>
      </c>
      <c r="Q15">
        <v>10.5328</v>
      </c>
      <c r="R15">
        <v>7.2979000000000003</v>
      </c>
      <c r="U15" s="1">
        <v>1.1000000000000001</v>
      </c>
      <c r="V15">
        <v>4.8357999999999999</v>
      </c>
      <c r="W15">
        <v>5.3712</v>
      </c>
      <c r="Z15" s="1">
        <v>1.1000000000000001</v>
      </c>
      <c r="AA15">
        <v>5.1866000000000003</v>
      </c>
      <c r="AB15">
        <v>7.9584999999999999</v>
      </c>
      <c r="AE15" s="1">
        <v>1.1000000000000001</v>
      </c>
      <c r="AF15">
        <v>2.7023000000000001</v>
      </c>
      <c r="AG15">
        <v>12.3957</v>
      </c>
      <c r="AJ15" s="1">
        <v>1.1000000000000001</v>
      </c>
      <c r="AK15">
        <v>3.6877</v>
      </c>
      <c r="AL15">
        <v>11.782500000000001</v>
      </c>
    </row>
    <row r="16" spans="1:38" x14ac:dyDescent="0.25">
      <c r="A16" s="1">
        <v>1.2</v>
      </c>
      <c r="B16">
        <v>9.2291000000000007</v>
      </c>
      <c r="C16">
        <v>11.69</v>
      </c>
      <c r="F16" s="1">
        <v>1.2</v>
      </c>
      <c r="G16">
        <v>6.5262000000000002</v>
      </c>
      <c r="H16">
        <v>10.879300000000001</v>
      </c>
      <c r="K16" s="1">
        <v>1.2</v>
      </c>
      <c r="L16">
        <v>6.3621999999999996</v>
      </c>
      <c r="M16">
        <v>8.0452999999999992</v>
      </c>
      <c r="P16" s="1">
        <v>1.2</v>
      </c>
      <c r="Q16">
        <v>6.9451999999999998</v>
      </c>
      <c r="R16">
        <v>9.6005000000000003</v>
      </c>
      <c r="U16" s="1">
        <v>1.2</v>
      </c>
      <c r="V16">
        <v>5.5201000000000002</v>
      </c>
      <c r="W16">
        <v>5.6432000000000002</v>
      </c>
      <c r="Z16" s="1">
        <v>1.2</v>
      </c>
      <c r="AA16">
        <v>3.8376000000000001</v>
      </c>
      <c r="AB16">
        <v>8.3046000000000006</v>
      </c>
      <c r="AE16" s="1">
        <v>1.2</v>
      </c>
      <c r="AF16">
        <v>4.0335999999999999</v>
      </c>
      <c r="AG16">
        <v>9.9324999999999992</v>
      </c>
      <c r="AJ16" s="1">
        <v>1.2</v>
      </c>
      <c r="AK16">
        <v>4.1605999999999996</v>
      </c>
      <c r="AL16">
        <v>15.810600000000001</v>
      </c>
    </row>
    <row r="17" spans="1:38" x14ac:dyDescent="0.25">
      <c r="A17" s="1">
        <v>1.3</v>
      </c>
      <c r="B17">
        <v>18.049700000000001</v>
      </c>
      <c r="C17">
        <v>10.875999999999999</v>
      </c>
      <c r="F17" s="1">
        <v>1.3</v>
      </c>
      <c r="G17">
        <v>3.3595000000000002</v>
      </c>
      <c r="H17">
        <v>16.582599999999999</v>
      </c>
      <c r="K17" s="1">
        <v>1.3</v>
      </c>
      <c r="L17">
        <v>4.4497999999999998</v>
      </c>
      <c r="M17">
        <v>8.3158999999999992</v>
      </c>
      <c r="P17" s="1">
        <v>1.3</v>
      </c>
      <c r="Q17">
        <v>6.8860999999999999</v>
      </c>
      <c r="R17">
        <v>9.0518000000000001</v>
      </c>
      <c r="U17" s="1">
        <v>1.3</v>
      </c>
      <c r="V17">
        <v>4.6947000000000001</v>
      </c>
      <c r="W17">
        <v>5.2356999999999996</v>
      </c>
      <c r="Z17" s="1">
        <v>1.3</v>
      </c>
      <c r="AA17">
        <v>3.9390000000000001</v>
      </c>
      <c r="AB17">
        <v>9.6743000000000006</v>
      </c>
      <c r="AE17" s="1">
        <v>1.3</v>
      </c>
      <c r="AF17">
        <v>3.0043000000000002</v>
      </c>
      <c r="AG17">
        <v>8.7952999999999992</v>
      </c>
      <c r="AJ17" s="1">
        <v>1.3</v>
      </c>
      <c r="AK17">
        <v>4.1904000000000003</v>
      </c>
      <c r="AL17">
        <v>12.622999999999999</v>
      </c>
    </row>
    <row r="18" spans="1:38" x14ac:dyDescent="0.25">
      <c r="A18" s="1">
        <v>1.4</v>
      </c>
      <c r="B18">
        <v>31.9358</v>
      </c>
      <c r="C18">
        <v>7.6318999999999999</v>
      </c>
      <c r="F18" s="1">
        <v>1.4</v>
      </c>
      <c r="G18">
        <v>3.0914000000000001</v>
      </c>
      <c r="H18">
        <v>9.7218</v>
      </c>
      <c r="K18" s="1">
        <v>1.4</v>
      </c>
      <c r="L18">
        <v>3.8456999999999999</v>
      </c>
      <c r="M18">
        <v>6.9607000000000001</v>
      </c>
      <c r="P18" s="1">
        <v>1.4</v>
      </c>
      <c r="Q18">
        <v>5.8707000000000003</v>
      </c>
      <c r="R18">
        <v>11.601100000000001</v>
      </c>
      <c r="U18" s="1">
        <v>1.4</v>
      </c>
      <c r="V18">
        <v>3.6331000000000002</v>
      </c>
      <c r="W18">
        <v>4.3837000000000002</v>
      </c>
      <c r="Z18" s="1">
        <v>1.4</v>
      </c>
      <c r="AA18">
        <v>8.2544000000000004</v>
      </c>
      <c r="AB18">
        <v>14.6394</v>
      </c>
      <c r="AE18" s="1">
        <v>1.4</v>
      </c>
      <c r="AF18">
        <v>2.5192999999999999</v>
      </c>
      <c r="AG18">
        <v>8.4797999999999991</v>
      </c>
      <c r="AJ18" s="1">
        <v>1.4</v>
      </c>
      <c r="AK18">
        <v>5.4242999999999997</v>
      </c>
      <c r="AL18">
        <v>15.3309</v>
      </c>
    </row>
    <row r="19" spans="1:38" x14ac:dyDescent="0.25">
      <c r="A19" s="1">
        <v>1.5</v>
      </c>
      <c r="B19">
        <v>37.889099999999999</v>
      </c>
      <c r="C19">
        <v>15.134399999999999</v>
      </c>
      <c r="F19" s="1">
        <v>1.5</v>
      </c>
      <c r="G19">
        <v>3.4009999999999998</v>
      </c>
      <c r="H19">
        <v>7.5438000000000001</v>
      </c>
      <c r="K19" s="1">
        <v>1.5</v>
      </c>
      <c r="L19">
        <v>3.0983000000000001</v>
      </c>
      <c r="M19">
        <v>5.1599000000000004</v>
      </c>
      <c r="P19" s="1">
        <v>1.5</v>
      </c>
      <c r="Q19">
        <v>5.8407</v>
      </c>
      <c r="R19">
        <v>7.2628000000000004</v>
      </c>
      <c r="U19" s="1">
        <v>1.5</v>
      </c>
      <c r="V19">
        <v>3.2238000000000002</v>
      </c>
      <c r="W19">
        <v>4.3585000000000003</v>
      </c>
      <c r="Z19" s="1">
        <v>1.5</v>
      </c>
      <c r="AA19">
        <v>5.4032</v>
      </c>
      <c r="AB19">
        <v>14.2873</v>
      </c>
      <c r="AE19" s="1">
        <v>1.5</v>
      </c>
      <c r="AF19">
        <v>2.7117</v>
      </c>
      <c r="AG19">
        <v>9.3872</v>
      </c>
      <c r="AJ19" s="1">
        <v>1.5</v>
      </c>
      <c r="AK19">
        <v>6.0731000000000002</v>
      </c>
      <c r="AL19">
        <v>18.0105</v>
      </c>
    </row>
    <row r="20" spans="1:38" x14ac:dyDescent="0.25">
      <c r="A20" s="1">
        <v>1.6</v>
      </c>
      <c r="B20">
        <v>68.471699999999998</v>
      </c>
      <c r="C20">
        <v>103.1335</v>
      </c>
      <c r="F20" s="1">
        <v>1.6</v>
      </c>
      <c r="G20">
        <v>2.8488000000000002</v>
      </c>
      <c r="H20">
        <v>10.112</v>
      </c>
      <c r="K20" s="1">
        <v>1.6</v>
      </c>
      <c r="L20">
        <v>5.3163</v>
      </c>
      <c r="M20">
        <v>5.6631999999999998</v>
      </c>
      <c r="P20" s="1">
        <v>1.6</v>
      </c>
      <c r="Q20">
        <v>8.3523999999999994</v>
      </c>
      <c r="R20">
        <v>8.1588999999999992</v>
      </c>
      <c r="U20" s="1">
        <v>1.6</v>
      </c>
      <c r="V20">
        <v>3.0230000000000001</v>
      </c>
      <c r="W20">
        <v>8.8314000000000004</v>
      </c>
      <c r="Z20" s="1">
        <v>1.6</v>
      </c>
      <c r="AA20">
        <v>4.8696999999999999</v>
      </c>
      <c r="AB20">
        <v>9.1651000000000007</v>
      </c>
      <c r="AE20" s="1">
        <v>1.6</v>
      </c>
      <c r="AF20">
        <v>2.9609999999999999</v>
      </c>
      <c r="AG20">
        <v>10.1669</v>
      </c>
      <c r="AJ20" s="1">
        <v>1.6</v>
      </c>
      <c r="AK20">
        <v>6.843</v>
      </c>
      <c r="AL20">
        <v>13.4849</v>
      </c>
    </row>
    <row r="21" spans="1:38" x14ac:dyDescent="0.25">
      <c r="A21" s="1">
        <v>1.7</v>
      </c>
      <c r="B21">
        <v>58.974200000000003</v>
      </c>
      <c r="C21">
        <v>70.361000000000004</v>
      </c>
      <c r="F21" s="1">
        <v>1.7</v>
      </c>
      <c r="G21">
        <v>3.7606000000000002</v>
      </c>
      <c r="H21">
        <v>8.3214000000000006</v>
      </c>
      <c r="K21" s="1">
        <v>1.7</v>
      </c>
      <c r="L21">
        <v>11.212199999999999</v>
      </c>
      <c r="M21">
        <v>5.4503000000000004</v>
      </c>
      <c r="P21" s="1">
        <v>1.7</v>
      </c>
      <c r="Q21">
        <v>9.7883999999999993</v>
      </c>
      <c r="R21">
        <v>6.5267999999999997</v>
      </c>
      <c r="U21" s="1">
        <v>1.7</v>
      </c>
      <c r="V21">
        <v>3.2421000000000002</v>
      </c>
      <c r="W21">
        <v>6.4085000000000001</v>
      </c>
      <c r="Z21" s="1">
        <v>1.7</v>
      </c>
      <c r="AA21">
        <v>4.9722999999999997</v>
      </c>
      <c r="AB21">
        <v>12.425599999999999</v>
      </c>
      <c r="AE21" s="1">
        <v>1.7</v>
      </c>
      <c r="AF21">
        <v>3.7863000000000002</v>
      </c>
      <c r="AG21">
        <v>9.0745000000000005</v>
      </c>
      <c r="AJ21" s="1">
        <v>1.7</v>
      </c>
      <c r="AK21">
        <v>15.905099999999999</v>
      </c>
      <c r="AL21">
        <v>17.738399999999999</v>
      </c>
    </row>
    <row r="22" spans="1:38" x14ac:dyDescent="0.25">
      <c r="A22" s="1">
        <v>1.8</v>
      </c>
      <c r="B22">
        <v>49.256500000000003</v>
      </c>
      <c r="C22">
        <v>37.653599999999997</v>
      </c>
      <c r="F22" s="1">
        <v>1.8</v>
      </c>
      <c r="G22">
        <v>3.3675999999999999</v>
      </c>
      <c r="H22">
        <v>11.107699999999999</v>
      </c>
      <c r="K22" s="1">
        <v>1.8</v>
      </c>
      <c r="L22">
        <v>5.4504000000000001</v>
      </c>
      <c r="M22">
        <v>9.1435999999999993</v>
      </c>
      <c r="P22" s="1">
        <v>1.8</v>
      </c>
      <c r="Q22">
        <v>11.087199999999999</v>
      </c>
      <c r="R22">
        <v>11.808299999999999</v>
      </c>
      <c r="U22" s="1">
        <v>1.8</v>
      </c>
      <c r="V22">
        <v>3.9317000000000002</v>
      </c>
      <c r="W22">
        <v>5.1188000000000002</v>
      </c>
      <c r="Z22" s="1">
        <v>1.8</v>
      </c>
      <c r="AA22">
        <v>6.0262000000000002</v>
      </c>
      <c r="AB22">
        <v>13.4247</v>
      </c>
      <c r="AE22" s="1">
        <v>1.8</v>
      </c>
      <c r="AF22">
        <v>3.581</v>
      </c>
      <c r="AG22">
        <v>8.0779999999999994</v>
      </c>
      <c r="AJ22" s="1">
        <v>1.8</v>
      </c>
      <c r="AK22">
        <v>8.6461000000000006</v>
      </c>
      <c r="AL22">
        <v>19.0123</v>
      </c>
    </row>
    <row r="23" spans="1:38" x14ac:dyDescent="0.25">
      <c r="A23" s="1">
        <v>1.9</v>
      </c>
      <c r="B23">
        <v>98.764200000000002</v>
      </c>
      <c r="C23">
        <v>32.089399999999998</v>
      </c>
      <c r="F23" s="1">
        <v>1.9</v>
      </c>
      <c r="G23">
        <v>3.0773000000000001</v>
      </c>
      <c r="H23">
        <v>10.7643</v>
      </c>
      <c r="K23" s="1">
        <v>1.9</v>
      </c>
      <c r="L23">
        <v>15.7376</v>
      </c>
      <c r="M23">
        <v>11.593500000000001</v>
      </c>
      <c r="P23" s="1">
        <v>1.9</v>
      </c>
      <c r="Q23">
        <v>14.033799999999999</v>
      </c>
      <c r="R23">
        <v>9.9931000000000001</v>
      </c>
      <c r="U23" s="1">
        <v>1.9</v>
      </c>
      <c r="V23">
        <v>6.0709999999999997</v>
      </c>
      <c r="W23">
        <v>5.1121999999999996</v>
      </c>
      <c r="Z23" s="1">
        <v>1.9</v>
      </c>
      <c r="AA23">
        <v>13.435700000000001</v>
      </c>
      <c r="AB23">
        <v>9.7022999999999993</v>
      </c>
      <c r="AE23" s="1">
        <v>1.9</v>
      </c>
      <c r="AF23">
        <v>3.5318999999999998</v>
      </c>
      <c r="AG23">
        <v>13.0307</v>
      </c>
      <c r="AJ23" s="1">
        <v>1.9</v>
      </c>
      <c r="AK23">
        <v>13.4359</v>
      </c>
      <c r="AL23">
        <v>11.2746</v>
      </c>
    </row>
    <row r="24" spans="1:38" x14ac:dyDescent="0.25">
      <c r="A24" s="1">
        <v>2</v>
      </c>
      <c r="B24">
        <v>77.470299999999995</v>
      </c>
      <c r="C24">
        <v>33.812600000000003</v>
      </c>
      <c r="F24" s="1">
        <v>2</v>
      </c>
      <c r="G24">
        <v>3.3887999999999998</v>
      </c>
      <c r="H24">
        <v>7.8319000000000001</v>
      </c>
      <c r="K24" s="1">
        <v>2</v>
      </c>
      <c r="L24">
        <v>24.477499999999999</v>
      </c>
      <c r="M24">
        <v>23.696300000000001</v>
      </c>
      <c r="P24" s="1">
        <v>2</v>
      </c>
      <c r="Q24">
        <v>20.718599999999999</v>
      </c>
      <c r="R24">
        <v>8.3086000000000002</v>
      </c>
      <c r="U24" s="1">
        <v>2</v>
      </c>
      <c r="V24">
        <v>9.5457999999999998</v>
      </c>
      <c r="W24">
        <v>5.9238</v>
      </c>
      <c r="Z24" s="1">
        <v>2</v>
      </c>
      <c r="AA24">
        <v>9.3131000000000004</v>
      </c>
      <c r="AB24">
        <v>9.2727000000000004</v>
      </c>
      <c r="AE24" s="1">
        <v>2</v>
      </c>
      <c r="AF24">
        <v>3.4881000000000002</v>
      </c>
      <c r="AG24">
        <v>20.1188</v>
      </c>
      <c r="AJ24" s="1">
        <v>2</v>
      </c>
      <c r="AK24">
        <v>6.6071</v>
      </c>
      <c r="AL24">
        <v>14.116</v>
      </c>
    </row>
    <row r="26" spans="1:38" x14ac:dyDescent="0.25">
      <c r="A26" s="1" t="s">
        <v>7</v>
      </c>
      <c r="B26">
        <f>AVERAGE(B5:B24)</f>
        <v>25.963225000000001</v>
      </c>
      <c r="C26">
        <f>AVERAGE(C5:C24)</f>
        <v>22.095739999999999</v>
      </c>
      <c r="F26" s="1" t="s">
        <v>7</v>
      </c>
      <c r="G26">
        <f>AVERAGE(G5:G24)</f>
        <v>4.0071699999999995</v>
      </c>
      <c r="H26">
        <f>AVERAGE(H5:H24)</f>
        <v>9.3976050000000004</v>
      </c>
      <c r="K26" s="1" t="s">
        <v>7</v>
      </c>
      <c r="L26">
        <f>AVERAGE(L5:L24)</f>
        <v>6.0334550000000009</v>
      </c>
      <c r="M26">
        <f>AVERAGE(M5:M24)</f>
        <v>9.0779800000000002</v>
      </c>
      <c r="P26" s="1" t="s">
        <v>7</v>
      </c>
      <c r="Q26">
        <f>AVERAGE(Q5:Q24)</f>
        <v>17.521179999999998</v>
      </c>
      <c r="R26">
        <f>AVERAGE(R5:R24)</f>
        <v>9.5572400000000002</v>
      </c>
      <c r="U26" s="1" t="s">
        <v>7</v>
      </c>
      <c r="V26">
        <f>AVERAGE(V5:V24)</f>
        <v>5.0486249999999995</v>
      </c>
      <c r="W26">
        <f>AVERAGE(W5:W24)</f>
        <v>6.1815349999999993</v>
      </c>
      <c r="Z26" s="1" t="s">
        <v>7</v>
      </c>
      <c r="AA26">
        <f>AVERAGE(AA5:AA24)</f>
        <v>5.9688300000000005</v>
      </c>
      <c r="AB26">
        <f>AVERAGE(AB5:AB24)</f>
        <v>10.513210000000001</v>
      </c>
      <c r="AE26" s="1" t="s">
        <v>7</v>
      </c>
      <c r="AF26">
        <f>AVERAGE(AF5:AF24)</f>
        <v>3.329475</v>
      </c>
      <c r="AG26">
        <f>AVERAGE(AG5:AG24)</f>
        <v>10.285965000000001</v>
      </c>
      <c r="AJ26" s="1" t="s">
        <v>7</v>
      </c>
      <c r="AK26">
        <f>AVERAGE(AK5:AK24)</f>
        <v>6.4244250000000012</v>
      </c>
      <c r="AL26">
        <f>AVERAGE(AL5:AL24)</f>
        <v>21.323319999999999</v>
      </c>
    </row>
    <row r="27" spans="1:38" x14ac:dyDescent="0.25">
      <c r="A27" s="1" t="s">
        <v>8</v>
      </c>
      <c r="B27">
        <f>STDEV(B5:B24)</f>
        <v>29.194790196195424</v>
      </c>
      <c r="C27">
        <f>STDEV(C5:C24)</f>
        <v>24.404815680482322</v>
      </c>
      <c r="F27" s="1" t="s">
        <v>8</v>
      </c>
      <c r="G27">
        <f>STDEV(G5:G24)</f>
        <v>1.2114767891427336</v>
      </c>
      <c r="H27">
        <f>STDEV(H5:H24)</f>
        <v>2.2599735362854405</v>
      </c>
      <c r="K27" s="1" t="s">
        <v>8</v>
      </c>
      <c r="L27">
        <f>STDEV(L5:L24)</f>
        <v>5.3377081375392397</v>
      </c>
      <c r="M27">
        <f>STDEV(M5:M24)</f>
        <v>4.1265050056536028</v>
      </c>
      <c r="P27" s="1" t="s">
        <v>8</v>
      </c>
      <c r="Q27">
        <f>STDEV(Q5:Q24)</f>
        <v>18.569883707444156</v>
      </c>
      <c r="R27">
        <f>STDEV(R5:R24)</f>
        <v>1.8668850167281865</v>
      </c>
      <c r="U27" s="1" t="s">
        <v>8</v>
      </c>
      <c r="V27">
        <f>STDEV(V5:V24)</f>
        <v>1.5844432297464877</v>
      </c>
      <c r="W27">
        <f>STDEV(W5:W24)</f>
        <v>1.8530172482723275</v>
      </c>
      <c r="Z27" s="1" t="s">
        <v>8</v>
      </c>
      <c r="AA27">
        <f>STDEV(AA5:AA24)</f>
        <v>2.5002608154687422</v>
      </c>
      <c r="AB27">
        <f>STDEV(AB5:AB24)</f>
        <v>2.473461924616243</v>
      </c>
      <c r="AE27" s="1" t="s">
        <v>8</v>
      </c>
      <c r="AF27">
        <f>STDEV(AF5:AF24)</f>
        <v>0.44136442858004477</v>
      </c>
      <c r="AG27">
        <f>STDEV(AG5:AG24)</f>
        <v>3.3010224172575438</v>
      </c>
      <c r="AJ27" s="1" t="s">
        <v>8</v>
      </c>
      <c r="AK27">
        <f>STDEV(AK5:AK24)</f>
        <v>3.2486835607308926</v>
      </c>
      <c r="AL27">
        <f>STDEV(AL5:AL24)</f>
        <v>8.1447046340164047</v>
      </c>
    </row>
    <row r="28" spans="1:38" x14ac:dyDescent="0.25">
      <c r="A28" s="1" t="s">
        <v>9</v>
      </c>
      <c r="B28">
        <f>2*(B27)</f>
        <v>58.389580392390847</v>
      </c>
      <c r="C28">
        <f>2*(C27)</f>
        <v>48.809631360964644</v>
      </c>
      <c r="F28" s="1" t="s">
        <v>9</v>
      </c>
      <c r="G28">
        <f>2*(G27)</f>
        <v>2.4229535782854672</v>
      </c>
      <c r="H28">
        <f>2*(H27)</f>
        <v>4.519947072570881</v>
      </c>
      <c r="K28" s="1" t="s">
        <v>9</v>
      </c>
      <c r="L28">
        <f>2*(L27)</f>
        <v>10.675416275078479</v>
      </c>
      <c r="M28">
        <f>2*(M27)</f>
        <v>8.2530100113072056</v>
      </c>
      <c r="P28" s="1" t="s">
        <v>9</v>
      </c>
      <c r="Q28">
        <f>2*(Q27)</f>
        <v>37.139767414888311</v>
      </c>
      <c r="R28">
        <f>2*(R27)</f>
        <v>3.733770033456373</v>
      </c>
      <c r="U28" s="1" t="s">
        <v>9</v>
      </c>
      <c r="V28">
        <f>2*(V27)</f>
        <v>3.1688864594929753</v>
      </c>
      <c r="W28">
        <f>2*(W27)</f>
        <v>3.706034496544655</v>
      </c>
      <c r="Z28" s="1" t="s">
        <v>9</v>
      </c>
      <c r="AA28">
        <f>2*(AA27)</f>
        <v>5.0005216309374845</v>
      </c>
      <c r="AB28">
        <f>2*(AB27)</f>
        <v>4.9469238492324861</v>
      </c>
      <c r="AE28" s="1" t="s">
        <v>9</v>
      </c>
      <c r="AF28">
        <f>2*(AF27)</f>
        <v>0.88272885716008953</v>
      </c>
      <c r="AG28">
        <f>2*(AG27)</f>
        <v>6.6020448345150875</v>
      </c>
      <c r="AJ28" s="1" t="s">
        <v>9</v>
      </c>
      <c r="AK28">
        <f>2*(AK27)</f>
        <v>6.4973671214617852</v>
      </c>
      <c r="AL28">
        <f>2*(AL27)</f>
        <v>16.289409268032809</v>
      </c>
    </row>
    <row r="29" spans="1:38" x14ac:dyDescent="0.25">
      <c r="A29" s="1" t="s">
        <v>10</v>
      </c>
      <c r="B29">
        <f>B26+B28</f>
        <v>84.352805392390849</v>
      </c>
      <c r="C29">
        <f>C26+C28</f>
        <v>70.905371360964637</v>
      </c>
      <c r="F29" s="1" t="s">
        <v>10</v>
      </c>
      <c r="G29">
        <f>G26+G28</f>
        <v>6.4301235782854667</v>
      </c>
      <c r="H29">
        <f>H26+H28</f>
        <v>13.917552072570881</v>
      </c>
      <c r="K29" s="1" t="s">
        <v>10</v>
      </c>
      <c r="L29">
        <f>L26+L28</f>
        <v>16.708871275078479</v>
      </c>
      <c r="M29">
        <f>M26+M28</f>
        <v>17.330990011307208</v>
      </c>
      <c r="P29" s="1" t="s">
        <v>10</v>
      </c>
      <c r="Q29">
        <f>Q26+Q28</f>
        <v>54.660947414888312</v>
      </c>
      <c r="R29">
        <f>R26+R28</f>
        <v>13.291010033456374</v>
      </c>
      <c r="U29" s="1" t="s">
        <v>10</v>
      </c>
      <c r="V29">
        <f>V26+V28</f>
        <v>8.2175114594929752</v>
      </c>
      <c r="W29">
        <f>W26+W28</f>
        <v>9.8875694965446534</v>
      </c>
      <c r="Z29" s="1" t="s">
        <v>10</v>
      </c>
      <c r="AA29">
        <f>AA26+AA28</f>
        <v>10.969351630937485</v>
      </c>
      <c r="AB29">
        <f>AB26+AB28</f>
        <v>15.460133849232488</v>
      </c>
      <c r="AE29" s="1" t="s">
        <v>10</v>
      </c>
      <c r="AF29">
        <f>AF26+AF28</f>
        <v>4.2122038571600893</v>
      </c>
      <c r="AG29">
        <f>AG26+AG28</f>
        <v>16.888009834515088</v>
      </c>
      <c r="AJ29" s="1" t="s">
        <v>10</v>
      </c>
      <c r="AK29">
        <f>AK26+AK28</f>
        <v>12.921792121461786</v>
      </c>
      <c r="AL29">
        <f>AL26+AL28</f>
        <v>37.612729268032808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9.0997374999999998</v>
      </c>
      <c r="K40">
        <f>AVERAGE(C4,H4,M4,R4,W4,AB4,AG4,AL4)</f>
        <v>16.788250000000001</v>
      </c>
      <c r="O40">
        <f>J41-J40</f>
        <v>-7.0000000000000284E-2</v>
      </c>
      <c r="P40">
        <f>K41-K40</f>
        <v>-4.0577625000000026</v>
      </c>
      <c r="R40" s="1">
        <v>0.1</v>
      </c>
      <c r="S40">
        <f>O40/J40*100</f>
        <v>-0.7692529592199806</v>
      </c>
      <c r="T40">
        <f>P40/K40*100</f>
        <v>-24.1702530043334</v>
      </c>
      <c r="W40">
        <f>J40</f>
        <v>9.0997374999999998</v>
      </c>
      <c r="X40">
        <f>K40</f>
        <v>16.788250000000001</v>
      </c>
      <c r="Y40">
        <f>S40</f>
        <v>-0.7692529592199806</v>
      </c>
      <c r="Z40">
        <f>S41</f>
        <v>78.080411660226432</v>
      </c>
      <c r="AA40">
        <f>S42</f>
        <v>-19.676254397448272</v>
      </c>
      <c r="AB40">
        <f>S43</f>
        <v>-34.650999548063879</v>
      </c>
      <c r="AC40">
        <f>S44</f>
        <v>-34.086010722836789</v>
      </c>
      <c r="AD40">
        <f>S45</f>
        <v>-22.238141484850519</v>
      </c>
      <c r="AE40">
        <f>S46</f>
        <v>-30.982349765583905</v>
      </c>
      <c r="AF40">
        <f>S47</f>
        <v>-34.67242873764215</v>
      </c>
      <c r="AG40">
        <f>S48</f>
        <v>-42.910028998089231</v>
      </c>
      <c r="AH40">
        <f>S49</f>
        <v>-46.500517185248476</v>
      </c>
      <c r="AI40">
        <f>S50</f>
        <v>-46.523457407425212</v>
      </c>
      <c r="AJ40">
        <f>S51</f>
        <v>-35.967108941329343</v>
      </c>
      <c r="AK40">
        <f>S52</f>
        <v>-33.276234616657902</v>
      </c>
      <c r="AL40">
        <f>S53</f>
        <v>-11.295930239745914</v>
      </c>
      <c r="AM40">
        <f>S54</f>
        <v>-7.0839955548168438</v>
      </c>
      <c r="AN40">
        <f>S55</f>
        <v>41.056129366369071</v>
      </c>
      <c r="AO40">
        <f>S56</f>
        <v>53.357720483695267</v>
      </c>
      <c r="AP40">
        <f>S57</f>
        <v>25.479855874963462</v>
      </c>
      <c r="AQ40">
        <f>S58</f>
        <v>130.89594617427153</v>
      </c>
      <c r="AR40">
        <f>S59</f>
        <v>112.93100487788796</v>
      </c>
      <c r="AS40">
        <f>T40</f>
        <v>-24.1702530043334</v>
      </c>
      <c r="AT40">
        <f>T41</f>
        <v>-27.902253063898858</v>
      </c>
      <c r="AU40">
        <f>T42</f>
        <v>-25.239080904799494</v>
      </c>
      <c r="AV40">
        <f>T43</f>
        <v>-17.742319777225145</v>
      </c>
      <c r="AW40">
        <f>T44</f>
        <v>-27.924739028785027</v>
      </c>
      <c r="AX40">
        <f>T45</f>
        <v>-33.327848346313651</v>
      </c>
      <c r="AY40">
        <f>T46</f>
        <v>-31.695605557458347</v>
      </c>
      <c r="AZ40">
        <f>T47</f>
        <v>-36.545872857504506</v>
      </c>
      <c r="BA40">
        <f>T48</f>
        <v>-33.871532172799441</v>
      </c>
      <c r="BB40">
        <f>T49</f>
        <v>-47.40175420308848</v>
      </c>
      <c r="BC40">
        <f>T50</f>
        <v>-49.098551069944762</v>
      </c>
      <c r="BD40">
        <f>T51</f>
        <v>-40.504519530028446</v>
      </c>
      <c r="BE40">
        <f>T52</f>
        <v>-39.574851458609452</v>
      </c>
      <c r="BF40">
        <f>T53</f>
        <v>-41.365761767903145</v>
      </c>
      <c r="BG40">
        <f>T54</f>
        <v>-39.582446056021325</v>
      </c>
      <c r="BH40">
        <f>T55</f>
        <v>25.620523282653039</v>
      </c>
      <c r="BI40">
        <f>T56</f>
        <v>1.4895090316143642</v>
      </c>
      <c r="BJ40">
        <f>T57</f>
        <v>-14.116271797239152</v>
      </c>
      <c r="BK40">
        <f>T58</f>
        <v>-22.892424761365859</v>
      </c>
      <c r="BL40">
        <f>T59</f>
        <v>-8.3580033654490631</v>
      </c>
    </row>
    <row r="41" spans="9:64" x14ac:dyDescent="0.25">
      <c r="I41" s="1">
        <v>0.1</v>
      </c>
      <c r="J41">
        <f>AVERAGE(B5,G5,L5,Q5,V5,AA5,AF5,AK5)</f>
        <v>9.0297374999999995</v>
      </c>
      <c r="K41">
        <f>AVERAGE(C5,H5,M5,R5,W5,AB5,AG5,AL5)</f>
        <v>12.730487499999999</v>
      </c>
      <c r="O41">
        <f>J42-J40</f>
        <v>7.1051124999999971</v>
      </c>
      <c r="P41">
        <f>K42-K40</f>
        <v>-4.6843000000000004</v>
      </c>
      <c r="R41" s="1">
        <v>0.2</v>
      </c>
      <c r="S41">
        <f>O41/J40*100</f>
        <v>78.080411660226432</v>
      </c>
      <c r="T41">
        <f>P41/K40*100</f>
        <v>-27.902253063898858</v>
      </c>
    </row>
    <row r="42" spans="9:64" x14ac:dyDescent="0.25">
      <c r="I42" s="1">
        <v>0.2</v>
      </c>
      <c r="J42">
        <f>AVERAGE(B6,G6,L6,Q6,V6,AA6,AF6,AK6)</f>
        <v>16.204849999999997</v>
      </c>
      <c r="K42">
        <f>AVERAGE(C6,H6,M6,R6,W6,AB6,AG6,AL6)</f>
        <v>12.103950000000001</v>
      </c>
      <c r="O42">
        <f>J43-J40</f>
        <v>-1.7904874999999993</v>
      </c>
      <c r="P42">
        <f>K43-K40</f>
        <v>-4.2372000000000014</v>
      </c>
      <c r="R42" s="1">
        <v>0.3</v>
      </c>
      <c r="S42">
        <f>O42/J40*100</f>
        <v>-19.676254397448272</v>
      </c>
      <c r="T42">
        <f>P42/K40*100</f>
        <v>-25.239080904799494</v>
      </c>
    </row>
    <row r="43" spans="9:64" x14ac:dyDescent="0.25">
      <c r="I43" s="1">
        <v>0.3</v>
      </c>
      <c r="J43">
        <f>AVERAGE(B7,G7,L7,Q7,V7,AA7,AF7,AK7)</f>
        <v>7.3092500000000005</v>
      </c>
      <c r="K43">
        <f>AVERAGE(C7,H7,M7,R7,W7,AB7,AG7,AL7)</f>
        <v>12.55105</v>
      </c>
      <c r="O43">
        <f>J44-J40</f>
        <v>-3.1531499999999992</v>
      </c>
      <c r="P43">
        <f>K44-K40</f>
        <v>-2.978625000000001</v>
      </c>
      <c r="R43" s="1">
        <v>0.4</v>
      </c>
      <c r="S43">
        <f>O43/J40*100</f>
        <v>-34.650999548063879</v>
      </c>
      <c r="T43">
        <f>P43/K40*100</f>
        <v>-17.742319777225145</v>
      </c>
    </row>
    <row r="44" spans="9:64" x14ac:dyDescent="0.25">
      <c r="I44" s="1">
        <v>0.4</v>
      </c>
      <c r="J44">
        <f>AVERAGE(B8,G8,L8,Q8,V8,AA8,AF8,AK8)</f>
        <v>5.9465875000000006</v>
      </c>
      <c r="K44">
        <f t="shared" ref="K43:K60" si="0">AVERAGE(C8,H8,M8,R8,W8,AB8,AG8,AL8)</f>
        <v>13.809625</v>
      </c>
      <c r="O44">
        <f>J45-J40</f>
        <v>-3.1017375000000005</v>
      </c>
      <c r="P44">
        <f>K45-K40</f>
        <v>-4.6880750000000031</v>
      </c>
      <c r="R44" s="1">
        <v>0.5</v>
      </c>
      <c r="S44">
        <f>O44/J40*100</f>
        <v>-34.086010722836789</v>
      </c>
      <c r="T44">
        <f>P44/K40*100</f>
        <v>-27.924739028785027</v>
      </c>
    </row>
    <row r="45" spans="9:64" x14ac:dyDescent="0.25">
      <c r="I45" s="1">
        <v>0.5</v>
      </c>
      <c r="J45">
        <f t="shared" ref="J45:J60" si="1">AVERAGE(B9,G9,L9,Q9,V9,AA9,AF9,AK9)</f>
        <v>5.9979999999999993</v>
      </c>
      <c r="K45">
        <f t="shared" si="0"/>
        <v>12.100174999999998</v>
      </c>
      <c r="O45">
        <f>J46-J40</f>
        <v>-2.0236124999999996</v>
      </c>
      <c r="P45">
        <f>K46-K40</f>
        <v>-5.5951625000000025</v>
      </c>
      <c r="R45" s="1">
        <v>0.6</v>
      </c>
      <c r="S45">
        <f>O45/J40*100</f>
        <v>-22.238141484850519</v>
      </c>
      <c r="T45">
        <f>P45/K40*100</f>
        <v>-33.327848346313651</v>
      </c>
    </row>
    <row r="46" spans="9:64" x14ac:dyDescent="0.25">
      <c r="I46" s="1">
        <v>0.6</v>
      </c>
      <c r="J46">
        <f t="shared" si="1"/>
        <v>7.0761250000000002</v>
      </c>
      <c r="K46">
        <f t="shared" si="0"/>
        <v>11.193087499999999</v>
      </c>
      <c r="O46">
        <f>J47-J40</f>
        <v>-2.8193125000000006</v>
      </c>
      <c r="P46">
        <f>K47-K40</f>
        <v>-5.3211375000000007</v>
      </c>
      <c r="R46" s="1">
        <v>0.7</v>
      </c>
      <c r="S46">
        <f>O46/J40*100</f>
        <v>-30.982349765583905</v>
      </c>
      <c r="T46">
        <f>P46/K40*100</f>
        <v>-31.695605557458347</v>
      </c>
    </row>
    <row r="47" spans="9:64" x14ac:dyDescent="0.25">
      <c r="I47" s="1">
        <v>0.7</v>
      </c>
      <c r="J47">
        <f t="shared" si="1"/>
        <v>6.2804249999999993</v>
      </c>
      <c r="K47">
        <f t="shared" si="0"/>
        <v>11.467112500000001</v>
      </c>
      <c r="O47">
        <f>J48-J40</f>
        <v>-3.1550999999999991</v>
      </c>
      <c r="P47">
        <f>K48-K40</f>
        <v>-6.135412500000001</v>
      </c>
      <c r="R47" s="1">
        <v>0.8</v>
      </c>
      <c r="S47">
        <f>O47/J40*100</f>
        <v>-34.67242873764215</v>
      </c>
      <c r="T47">
        <f>P47/K40*100</f>
        <v>-36.545872857504506</v>
      </c>
    </row>
    <row r="48" spans="9:64" x14ac:dyDescent="0.25">
      <c r="I48" s="1">
        <v>0.8</v>
      </c>
      <c r="J48">
        <f t="shared" si="1"/>
        <v>5.9446375000000007</v>
      </c>
      <c r="K48">
        <f t="shared" si="0"/>
        <v>10.6528375</v>
      </c>
      <c r="O48">
        <f>J49-J40</f>
        <v>-3.9047000000000001</v>
      </c>
      <c r="P48">
        <f>K49-K40</f>
        <v>-5.686437500000002</v>
      </c>
      <c r="R48" s="1">
        <v>0.9</v>
      </c>
      <c r="S48">
        <f>O48/J40*100</f>
        <v>-42.910028998089231</v>
      </c>
      <c r="T48">
        <f>P48/K40*100</f>
        <v>-33.871532172799441</v>
      </c>
    </row>
    <row r="49" spans="1:20" x14ac:dyDescent="0.25">
      <c r="I49" s="1">
        <v>0.9</v>
      </c>
      <c r="J49">
        <f t="shared" si="1"/>
        <v>5.1950374999999998</v>
      </c>
      <c r="K49">
        <f t="shared" si="0"/>
        <v>11.101812499999999</v>
      </c>
      <c r="O49">
        <f>J50-J40</f>
        <v>-4.2314249999999998</v>
      </c>
      <c r="P49">
        <f>K50-K40</f>
        <v>-7.957925000000003</v>
      </c>
      <c r="R49" s="1">
        <v>1</v>
      </c>
      <c r="S49">
        <f>O49/J40*100</f>
        <v>-46.500517185248476</v>
      </c>
      <c r="T49">
        <f>P49/K40*100</f>
        <v>-47.40175420308848</v>
      </c>
    </row>
    <row r="50" spans="1:20" x14ac:dyDescent="0.25">
      <c r="I50" s="1">
        <v>1</v>
      </c>
      <c r="J50">
        <f t="shared" si="1"/>
        <v>4.8683125</v>
      </c>
      <c r="K50">
        <f t="shared" si="0"/>
        <v>8.8303249999999984</v>
      </c>
      <c r="O50">
        <f>J51-J40</f>
        <v>-4.2335124999999998</v>
      </c>
      <c r="P50">
        <f>K51-K40</f>
        <v>-8.2427875000000022</v>
      </c>
      <c r="R50" s="1">
        <v>1.1000000000000001</v>
      </c>
      <c r="S50">
        <f>O50/J40*100</f>
        <v>-46.523457407425212</v>
      </c>
      <c r="T50">
        <f>P50/K40*100</f>
        <v>-49.098551069944762</v>
      </c>
    </row>
    <row r="51" spans="1:20" x14ac:dyDescent="0.25">
      <c r="A51" t="s">
        <v>20</v>
      </c>
      <c r="I51" s="1">
        <v>1.1000000000000001</v>
      </c>
      <c r="J51">
        <f t="shared" si="1"/>
        <v>4.866225</v>
      </c>
      <c r="K51">
        <f t="shared" si="0"/>
        <v>8.5454624999999993</v>
      </c>
      <c r="O51">
        <f>J52-J40</f>
        <v>-3.2729124999999994</v>
      </c>
      <c r="P51">
        <f>K52-K40</f>
        <v>-6.8000000000000007</v>
      </c>
      <c r="R51" s="1">
        <v>1.2</v>
      </c>
      <c r="S51">
        <f>O51/J40*100</f>
        <v>-35.967108941329343</v>
      </c>
      <c r="T51">
        <f>P51/K40*100</f>
        <v>-40.504519530028446</v>
      </c>
    </row>
    <row r="52" spans="1:20" x14ac:dyDescent="0.25">
      <c r="A52" t="s">
        <v>21</v>
      </c>
      <c r="I52" s="1">
        <v>1.2</v>
      </c>
      <c r="J52">
        <f t="shared" si="1"/>
        <v>5.8268250000000004</v>
      </c>
      <c r="K52">
        <f t="shared" si="0"/>
        <v>9.9882500000000007</v>
      </c>
      <c r="O52">
        <f>J53-J40</f>
        <v>-3.0280500000000004</v>
      </c>
      <c r="P52">
        <f>K53-K40</f>
        <v>-6.6439250000000012</v>
      </c>
      <c r="R52" s="1">
        <v>1.3</v>
      </c>
      <c r="S52">
        <f>O52/J40*100</f>
        <v>-33.276234616657902</v>
      </c>
      <c r="T52">
        <f>P52/K40*100</f>
        <v>-39.574851458609452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6.0716874999999995</v>
      </c>
      <c r="K53">
        <f t="shared" si="0"/>
        <v>10.144325</v>
      </c>
      <c r="O53">
        <f>J54-J40</f>
        <v>-1.0278999999999989</v>
      </c>
      <c r="P53">
        <f>K54-K40</f>
        <v>-6.9445875000000008</v>
      </c>
      <c r="R53" s="1">
        <v>1.4</v>
      </c>
      <c r="S53">
        <f>O53/J40*100</f>
        <v>-11.295930239745914</v>
      </c>
      <c r="T53">
        <f>P53/K40*100</f>
        <v>-41.365761767903145</v>
      </c>
    </row>
    <row r="54" spans="1:20" x14ac:dyDescent="0.25">
      <c r="A54" s="1">
        <v>1</v>
      </c>
      <c r="B54">
        <f>B4</f>
        <v>8.3865999999999996</v>
      </c>
      <c r="C54">
        <f>C4</f>
        <v>12.664199999999999</v>
      </c>
      <c r="I54" s="1">
        <v>1.4</v>
      </c>
      <c r="J54">
        <f t="shared" si="1"/>
        <v>8.0718375000000009</v>
      </c>
      <c r="K54">
        <f t="shared" si="0"/>
        <v>9.8436625000000006</v>
      </c>
      <c r="O54">
        <f>J55-J40</f>
        <v>-0.64462500000000134</v>
      </c>
      <c r="P54">
        <f>K55-K40</f>
        <v>-6.6452000000000009</v>
      </c>
      <c r="R54" s="1">
        <v>1.5</v>
      </c>
      <c r="S54">
        <f>O54/J40*100</f>
        <v>-7.0839955548168438</v>
      </c>
      <c r="T54">
        <f>P54/K40*100</f>
        <v>-39.582446056021325</v>
      </c>
    </row>
    <row r="55" spans="1:20" x14ac:dyDescent="0.25">
      <c r="A55" s="1">
        <v>2</v>
      </c>
      <c r="B55">
        <f>G4</f>
        <v>5.5191999999999997</v>
      </c>
      <c r="C55">
        <f>H4</f>
        <v>8.8010999999999999</v>
      </c>
      <c r="I55" s="1">
        <v>1.5</v>
      </c>
      <c r="J55">
        <f t="shared" si="1"/>
        <v>8.4551124999999985</v>
      </c>
      <c r="K55">
        <f t="shared" si="0"/>
        <v>10.143050000000001</v>
      </c>
      <c r="O55">
        <f>J56-J40</f>
        <v>3.7359999999999989</v>
      </c>
      <c r="P55">
        <f>K56-K40</f>
        <v>4.3012374999999992</v>
      </c>
      <c r="R55" s="1">
        <v>1.6</v>
      </c>
      <c r="S55">
        <f>O55/J40*100</f>
        <v>41.056129366369071</v>
      </c>
      <c r="T55">
        <f>P55/K40*100</f>
        <v>25.620523282653039</v>
      </c>
    </row>
    <row r="56" spans="1:20" x14ac:dyDescent="0.25">
      <c r="A56" s="1">
        <v>3</v>
      </c>
      <c r="B56">
        <f>L4</f>
        <v>4.6102999999999996</v>
      </c>
      <c r="C56">
        <f>M4</f>
        <v>11.852499999999999</v>
      </c>
      <c r="I56" s="1">
        <v>1.6</v>
      </c>
      <c r="J56">
        <f t="shared" si="1"/>
        <v>12.835737499999999</v>
      </c>
      <c r="K56">
        <f t="shared" si="0"/>
        <v>21.089487500000001</v>
      </c>
      <c r="O56">
        <f>J57-J40</f>
        <v>4.8554124999999999</v>
      </c>
      <c r="P56">
        <f>K57-K40</f>
        <v>0.25006249999999852</v>
      </c>
      <c r="R56" s="1">
        <v>1.7</v>
      </c>
      <c r="S56">
        <f>O56/J40*100</f>
        <v>53.357720483695267</v>
      </c>
      <c r="T56">
        <f>P56/K40*100</f>
        <v>1.4895090316143642</v>
      </c>
    </row>
    <row r="57" spans="1:20" x14ac:dyDescent="0.25">
      <c r="A57" s="1">
        <v>4</v>
      </c>
      <c r="B57">
        <f>Q4</f>
        <v>28.1204</v>
      </c>
      <c r="C57">
        <f>R4</f>
        <v>12.1594</v>
      </c>
      <c r="I57" s="1">
        <v>1.7</v>
      </c>
      <c r="J57">
        <f t="shared" si="1"/>
        <v>13.95515</v>
      </c>
      <c r="K57">
        <f t="shared" si="0"/>
        <v>17.0383125</v>
      </c>
      <c r="O57">
        <f>J58-J40</f>
        <v>2.3186000000000035</v>
      </c>
      <c r="P57">
        <f>K58-K40</f>
        <v>-2.3698750000000022</v>
      </c>
      <c r="R57" s="1">
        <v>1.8</v>
      </c>
      <c r="S57">
        <f>O57/J40*100</f>
        <v>25.479855874963462</v>
      </c>
      <c r="T57">
        <f>P57/K40*100</f>
        <v>-14.116271797239152</v>
      </c>
    </row>
    <row r="58" spans="1:20" x14ac:dyDescent="0.25">
      <c r="A58" s="1">
        <v>5</v>
      </c>
      <c r="B58">
        <f>V4</f>
        <v>11.6678</v>
      </c>
      <c r="C58">
        <f>W4</f>
        <v>36.8429</v>
      </c>
      <c r="I58" s="1">
        <v>1.8</v>
      </c>
      <c r="J58">
        <f t="shared" si="1"/>
        <v>11.418337500000003</v>
      </c>
      <c r="K58">
        <f t="shared" si="0"/>
        <v>14.418374999999999</v>
      </c>
      <c r="O58">
        <f>J59-J40</f>
        <v>11.9111875</v>
      </c>
      <c r="P58">
        <f>K59-K40</f>
        <v>-3.8432375000000043</v>
      </c>
      <c r="R58" s="1">
        <v>1.9</v>
      </c>
      <c r="S58">
        <f>O58/J40*100</f>
        <v>130.89594617427153</v>
      </c>
      <c r="T58">
        <f>P58/K40*100</f>
        <v>-22.892424761365859</v>
      </c>
    </row>
    <row r="59" spans="1:20" x14ac:dyDescent="0.25">
      <c r="A59" s="1">
        <v>6</v>
      </c>
      <c r="B59">
        <f>AA4</f>
        <v>6.3083</v>
      </c>
      <c r="C59">
        <f>AB4</f>
        <v>10.846</v>
      </c>
      <c r="I59" s="1">
        <v>1.9</v>
      </c>
      <c r="J59">
        <f t="shared" si="1"/>
        <v>21.010925</v>
      </c>
      <c r="K59">
        <f t="shared" si="0"/>
        <v>12.945012499999997</v>
      </c>
      <c r="O59">
        <f>J60-J40</f>
        <v>10.276425</v>
      </c>
      <c r="P59">
        <f>K60-K40</f>
        <v>-1.4031625000000023</v>
      </c>
      <c r="R59" s="1">
        <v>2</v>
      </c>
      <c r="S59">
        <f>O59/J40*100</f>
        <v>112.93100487788796</v>
      </c>
      <c r="T59">
        <f>P59/K40*100</f>
        <v>-8.3580033654490631</v>
      </c>
    </row>
    <row r="60" spans="1:20" x14ac:dyDescent="0.25">
      <c r="A60" s="1">
        <v>7</v>
      </c>
      <c r="B60">
        <f>AF4</f>
        <v>3.8988999999999998</v>
      </c>
      <c r="C60">
        <f>AG4</f>
        <v>10.343400000000001</v>
      </c>
      <c r="I60" s="1">
        <v>2</v>
      </c>
      <c r="J60">
        <f>AVERAGE(B24,G24,L24,Q24,V24,AA24,AF24,AK24)</f>
        <v>19.3761625</v>
      </c>
      <c r="K60">
        <f>AVERAGE(C24,H24,M24,R24,W24,AB24,AG24,AL24)</f>
        <v>15.385087499999999</v>
      </c>
    </row>
    <row r="61" spans="1:20" x14ac:dyDescent="0.25">
      <c r="A61" s="1">
        <v>8</v>
      </c>
      <c r="B61">
        <f>AK4</f>
        <v>4.2864000000000004</v>
      </c>
      <c r="C61">
        <f>AL4</f>
        <v>30.796500000000002</v>
      </c>
    </row>
    <row r="63" spans="1:20" x14ac:dyDescent="0.25">
      <c r="A63" t="s">
        <v>22</v>
      </c>
      <c r="B63">
        <f>AVERAGE(B54:B61)</f>
        <v>9.0997374999999998</v>
      </c>
      <c r="C63">
        <f>AVERAGE(C54:C61)</f>
        <v>16.788250000000001</v>
      </c>
    </row>
    <row r="64" spans="1:20" x14ac:dyDescent="0.25">
      <c r="A64" t="s">
        <v>8</v>
      </c>
      <c r="B64">
        <f>STDEV(B54:B61)</f>
        <v>8.1053197856958636</v>
      </c>
      <c r="C64">
        <f>STDEV(C54:C61)</f>
        <v>10.702848186881313</v>
      </c>
    </row>
    <row r="65" spans="1:3" x14ac:dyDescent="0.25">
      <c r="A65" t="s">
        <v>23</v>
      </c>
      <c r="B65">
        <f>1.5*B64</f>
        <v>12.157979678543796</v>
      </c>
      <c r="C65">
        <f>1.5*C64</f>
        <v>16.054272280321971</v>
      </c>
    </row>
    <row r="66" spans="1:3" x14ac:dyDescent="0.25">
      <c r="A66" t="s">
        <v>9</v>
      </c>
      <c r="B66">
        <f>2*B64</f>
        <v>16.210639571391727</v>
      </c>
      <c r="C66">
        <f>2*C64</f>
        <v>21.405696373762627</v>
      </c>
    </row>
    <row r="67" spans="1:3" x14ac:dyDescent="0.25">
      <c r="A67" t="s">
        <v>24</v>
      </c>
      <c r="B67">
        <f>B63+B65</f>
        <v>21.257717178543796</v>
      </c>
      <c r="C67">
        <f>C63+C65</f>
        <v>32.842522280321973</v>
      </c>
    </row>
    <row r="68" spans="1:3" x14ac:dyDescent="0.25">
      <c r="A68" t="s">
        <v>25</v>
      </c>
      <c r="B68">
        <f>B63+B66</f>
        <v>25.310377071391727</v>
      </c>
      <c r="C68">
        <f>C63+C66</f>
        <v>38.193946373762628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2014-10-29T00:43:57Z</dcterms:created>
  <dcterms:modified xsi:type="dcterms:W3CDTF">2014-10-29T00:44:43Z</dcterms:modified>
</cp:coreProperties>
</file>