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<sst xmlns="http://schemas.openxmlformats.org/spreadsheetml/2006/main" count="80" uniqueCount="26">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</sst>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15.948600000000001</v>
      </c>
      <c r="C4">
        <v>6.3121</v>
      </c>
      <c r="F4" s="1">
        <v>913</v>
      </c>
      <c r="G4">
        <v>7.7877999999999998</v>
      </c>
      <c r="H4">
        <v>4.5052000000000003</v>
      </c>
      <c r="K4" s="1">
        <v>913</v>
      </c>
      <c r="L4">
        <v>16.783200000000001</v>
      </c>
      <c r="M4">
        <v>3.8079000000000001</v>
      </c>
      <c r="P4" s="1">
        <v>913</v>
      </c>
      <c r="Q4">
        <v>22.1783</v>
      </c>
      <c r="R4">
        <v>15.247</v>
      </c>
      <c r="U4" s="1">
        <v>913</v>
      </c>
      <c r="V4">
        <v>6.7104999999999997</v>
      </c>
      <c r="W4">
        <v>15.551500000000001</v>
      </c>
      <c r="Z4" s="1">
        <v>913</v>
      </c>
      <c r="AA4">
        <v>16.822399999999998</v>
      </c>
      <c r="AB4">
        <v>12.801399999999999</v>
      </c>
      <c r="AE4" s="1">
        <v>913</v>
      </c>
      <c r="AF4">
        <v>27.0412</v>
      </c>
      <c r="AG4">
        <v>11.337999999999999</v>
      </c>
      <c r="AJ4" s="1">
        <v>913</v>
      </c>
      <c r="AK4">
        <v>7.7088999999999999</v>
      </c>
      <c r="AL4">
        <v>10.613</v>
      </c>
    </row>
    <row r="5" spans="1:38" x14ac:dyDescent="0.25">
      <c r="A5" s="1">
        <v>0.1</v>
      </c>
      <c r="B5">
        <v>17.683</v>
      </c>
      <c r="C5">
        <v>6.7972000000000001</v>
      </c>
      <c r="F5" s="1">
        <v>0.1</v>
      </c>
      <c r="G5">
        <v>7.5148000000000001</v>
      </c>
      <c r="H5">
        <v>3.7490000000000001</v>
      </c>
      <c r="K5" s="1">
        <v>0.1</v>
      </c>
      <c r="L5">
        <v>10.163399999999999</v>
      </c>
      <c r="M5">
        <v>4.1718999999999999</v>
      </c>
      <c r="P5" s="1">
        <v>0.1</v>
      </c>
      <c r="Q5">
        <v>18.226400000000002</v>
      </c>
      <c r="R5">
        <v>17.402999999999999</v>
      </c>
      <c r="U5" s="1">
        <v>0.1</v>
      </c>
      <c r="V5">
        <v>7.8571</v>
      </c>
      <c r="W5">
        <v>19.1417</v>
      </c>
      <c r="Z5" s="1">
        <v>0.1</v>
      </c>
      <c r="AA5">
        <v>13.902699999999999</v>
      </c>
      <c r="AB5">
        <v>10.448399999999999</v>
      </c>
      <c r="AE5" s="1">
        <v>0.1</v>
      </c>
      <c r="AF5">
        <v>26.5017</v>
      </c>
      <c r="AG5">
        <v>8.7430000000000003</v>
      </c>
      <c r="AJ5" s="1">
        <v>0.1</v>
      </c>
      <c r="AK5">
        <v>6.8967000000000001</v>
      </c>
      <c r="AL5">
        <v>6.4229000000000003</v>
      </c>
    </row>
    <row r="6" spans="1:38" x14ac:dyDescent="0.25">
      <c r="A6" s="1">
        <v>0.2</v>
      </c>
      <c r="B6">
        <v>19.087900000000001</v>
      </c>
      <c r="C6">
        <v>7.4635999999999996</v>
      </c>
      <c r="F6" s="1">
        <v>0.2</v>
      </c>
      <c r="G6">
        <v>12.205</v>
      </c>
      <c r="H6">
        <v>5.4917999999999996</v>
      </c>
      <c r="K6" s="1">
        <v>0.2</v>
      </c>
      <c r="L6">
        <v>8.8914000000000009</v>
      </c>
      <c r="M6">
        <v>3.5099</v>
      </c>
      <c r="P6" s="1">
        <v>0.2</v>
      </c>
      <c r="Q6">
        <v>31.595199999999998</v>
      </c>
      <c r="R6">
        <v>20.040099999999999</v>
      </c>
      <c r="U6" s="1">
        <v>0.2</v>
      </c>
      <c r="V6">
        <v>6.56</v>
      </c>
      <c r="W6">
        <v>17.689399999999999</v>
      </c>
      <c r="Z6" s="1">
        <v>0.2</v>
      </c>
      <c r="AA6">
        <v>13.0258</v>
      </c>
      <c r="AB6">
        <v>8.7646999999999995</v>
      </c>
      <c r="AE6" s="1">
        <v>0.2</v>
      </c>
      <c r="AF6">
        <v>22.331600000000002</v>
      </c>
      <c r="AG6">
        <v>10.934100000000001</v>
      </c>
      <c r="AJ6" s="1">
        <v>0.2</v>
      </c>
      <c r="AK6">
        <v>8.5263000000000009</v>
      </c>
      <c r="AL6">
        <v>6.9476000000000004</v>
      </c>
    </row>
    <row r="7" spans="1:38" x14ac:dyDescent="0.25">
      <c r="A7" s="1">
        <v>0.3</v>
      </c>
      <c r="B7">
        <v>18.124700000000001</v>
      </c>
      <c r="C7">
        <v>6.2050999999999998</v>
      </c>
      <c r="F7" s="1">
        <v>0.3</v>
      </c>
      <c r="G7">
        <v>7.1479999999999997</v>
      </c>
      <c r="H7">
        <v>4.8403</v>
      </c>
      <c r="K7" s="1">
        <v>0.3</v>
      </c>
      <c r="L7">
        <v>16.851500000000001</v>
      </c>
      <c r="M7">
        <v>4.1115000000000004</v>
      </c>
      <c r="P7" s="1">
        <v>0.3</v>
      </c>
      <c r="Q7">
        <v>25.4832</v>
      </c>
      <c r="R7">
        <v>20.253299999999999</v>
      </c>
      <c r="U7" s="1">
        <v>0.3</v>
      </c>
      <c r="V7">
        <v>5.9269999999999996</v>
      </c>
      <c r="W7">
        <v>14.369199999999999</v>
      </c>
      <c r="Z7" s="1">
        <v>0.3</v>
      </c>
      <c r="AA7">
        <v>11.320499999999999</v>
      </c>
      <c r="AB7">
        <v>9.8790999999999993</v>
      </c>
      <c r="AE7" s="1">
        <v>0.3</v>
      </c>
      <c r="AF7">
        <v>25.649699999999999</v>
      </c>
      <c r="AG7">
        <v>10.5494</v>
      </c>
      <c r="AJ7" s="1">
        <v>0.3</v>
      </c>
      <c r="AK7">
        <v>9.2416</v>
      </c>
      <c r="AL7">
        <v>7.2026000000000003</v>
      </c>
    </row>
    <row r="8" spans="1:38" x14ac:dyDescent="0.25">
      <c r="A8" s="1">
        <v>0.4</v>
      </c>
      <c r="B8">
        <v>17.776900000000001</v>
      </c>
      <c r="C8">
        <v>6.0857999999999999</v>
      </c>
      <c r="F8" s="1">
        <v>0.4</v>
      </c>
      <c r="G8">
        <v>7.3422999999999998</v>
      </c>
      <c r="H8">
        <v>4.2324999999999999</v>
      </c>
      <c r="K8" s="1">
        <v>0.4</v>
      </c>
      <c r="L8">
        <v>16.413499999999999</v>
      </c>
      <c r="M8">
        <v>3.3235999999999999</v>
      </c>
      <c r="P8" s="1">
        <v>0.4</v>
      </c>
      <c r="Q8">
        <v>22.841100000000001</v>
      </c>
      <c r="R8">
        <v>23.638000000000002</v>
      </c>
      <c r="U8" s="1">
        <v>0.4</v>
      </c>
      <c r="V8">
        <v>8.0874000000000006</v>
      </c>
      <c r="W8">
        <v>22.708100000000002</v>
      </c>
      <c r="Z8" s="1">
        <v>0.4</v>
      </c>
      <c r="AA8">
        <v>15.2189</v>
      </c>
      <c r="AB8">
        <v>10.2658</v>
      </c>
      <c r="AE8" s="1">
        <v>0.4</v>
      </c>
      <c r="AF8">
        <v>25.325199999999999</v>
      </c>
      <c r="AG8">
        <v>10.431100000000001</v>
      </c>
      <c r="AJ8" s="1">
        <v>0.4</v>
      </c>
      <c r="AK8">
        <v>9.2006999999999994</v>
      </c>
      <c r="AL8">
        <v>5.8628999999999998</v>
      </c>
    </row>
    <row r="9" spans="1:38" x14ac:dyDescent="0.25">
      <c r="A9" s="1">
        <v>0.5</v>
      </c>
      <c r="B9">
        <v>14.5138</v>
      </c>
      <c r="C9">
        <v>6.6871</v>
      </c>
      <c r="F9" s="1">
        <v>0.5</v>
      </c>
      <c r="G9">
        <v>7.3935000000000004</v>
      </c>
      <c r="H9">
        <v>4.5293000000000001</v>
      </c>
      <c r="K9" s="1">
        <v>0.5</v>
      </c>
      <c r="L9">
        <v>10.145899999999999</v>
      </c>
      <c r="M9">
        <v>5.7828999999999997</v>
      </c>
      <c r="P9" s="1">
        <v>0.5</v>
      </c>
      <c r="Q9">
        <v>19.342300000000002</v>
      </c>
      <c r="R9">
        <v>21.297699999999999</v>
      </c>
      <c r="U9" s="1">
        <v>0.5</v>
      </c>
      <c r="V9">
        <v>7.2851999999999997</v>
      </c>
      <c r="W9">
        <v>18.977399999999999</v>
      </c>
      <c r="Z9" s="1">
        <v>0.5</v>
      </c>
      <c r="AA9">
        <v>14.5746</v>
      </c>
      <c r="AB9">
        <v>12.5205</v>
      </c>
      <c r="AE9" s="1">
        <v>0.5</v>
      </c>
      <c r="AF9">
        <v>28.892900000000001</v>
      </c>
      <c r="AG9">
        <v>8.2827999999999999</v>
      </c>
      <c r="AJ9" s="1">
        <v>0.5</v>
      </c>
      <c r="AK9">
        <v>6.9897</v>
      </c>
      <c r="AL9">
        <v>7.5750000000000002</v>
      </c>
    </row>
    <row r="10" spans="1:38" x14ac:dyDescent="0.25">
      <c r="A10" s="1">
        <v>0.6</v>
      </c>
      <c r="B10">
        <v>14.691599999999999</v>
      </c>
      <c r="C10">
        <v>6.5686</v>
      </c>
      <c r="F10" s="1">
        <v>0.6</v>
      </c>
      <c r="G10">
        <v>7.8239999999999998</v>
      </c>
      <c r="H10">
        <v>5.7060000000000004</v>
      </c>
      <c r="K10" s="1">
        <v>0.6</v>
      </c>
      <c r="L10">
        <v>13.7554</v>
      </c>
      <c r="M10">
        <v>4.0115999999999996</v>
      </c>
      <c r="P10" s="1">
        <v>0.6</v>
      </c>
      <c r="Q10">
        <v>22.447399999999998</v>
      </c>
      <c r="R10">
        <v>5.2039</v>
      </c>
      <c r="U10" s="1">
        <v>0.6</v>
      </c>
      <c r="V10">
        <v>5.6162999999999998</v>
      </c>
      <c r="W10">
        <v>15.404500000000001</v>
      </c>
      <c r="Z10" s="1">
        <v>0.6</v>
      </c>
      <c r="AA10">
        <v>11.2227</v>
      </c>
      <c r="AB10">
        <v>13.7805</v>
      </c>
      <c r="AE10" s="1">
        <v>0.6</v>
      </c>
      <c r="AF10">
        <v>27.664400000000001</v>
      </c>
      <c r="AG10">
        <v>8.8908000000000005</v>
      </c>
      <c r="AJ10" s="1">
        <v>0.6</v>
      </c>
      <c r="AK10">
        <v>7.9371999999999998</v>
      </c>
      <c r="AL10">
        <v>7.1513999999999998</v>
      </c>
    </row>
    <row r="11" spans="1:38" x14ac:dyDescent="0.25">
      <c r="A11" s="1">
        <v>0.7</v>
      </c>
      <c r="B11">
        <v>14.8652</v>
      </c>
      <c r="C11">
        <v>6.5713999999999997</v>
      </c>
      <c r="F11" s="1">
        <v>0.7</v>
      </c>
      <c r="G11">
        <v>8.6366999999999994</v>
      </c>
      <c r="H11">
        <v>5.5220000000000002</v>
      </c>
      <c r="K11" s="1">
        <v>0.7</v>
      </c>
      <c r="L11">
        <v>13.180199999999999</v>
      </c>
      <c r="M11">
        <v>4.2031000000000001</v>
      </c>
      <c r="P11" s="1">
        <v>0.7</v>
      </c>
      <c r="Q11">
        <v>19.686599999999999</v>
      </c>
      <c r="R11">
        <v>9.6575000000000006</v>
      </c>
      <c r="U11" s="1">
        <v>0.7</v>
      </c>
      <c r="V11">
        <v>6.4635999999999996</v>
      </c>
      <c r="W11">
        <v>15.7279</v>
      </c>
      <c r="Z11" s="1">
        <v>0.7</v>
      </c>
      <c r="AA11">
        <v>11.024100000000001</v>
      </c>
      <c r="AB11">
        <v>16.520399999999999</v>
      </c>
      <c r="AE11" s="1">
        <v>0.7</v>
      </c>
      <c r="AF11">
        <v>22.5305</v>
      </c>
      <c r="AG11">
        <v>13.3414</v>
      </c>
      <c r="AJ11" s="1">
        <v>0.7</v>
      </c>
      <c r="AK11">
        <v>7.8411999999999997</v>
      </c>
      <c r="AL11">
        <v>8.8354999999999997</v>
      </c>
    </row>
    <row r="12" spans="1:38" x14ac:dyDescent="0.25">
      <c r="A12" s="1">
        <v>0.8</v>
      </c>
      <c r="B12">
        <v>15.9429</v>
      </c>
      <c r="C12">
        <v>8.6328999999999994</v>
      </c>
      <c r="F12" s="1">
        <v>0.8</v>
      </c>
      <c r="G12">
        <v>7.5315000000000003</v>
      </c>
      <c r="H12">
        <v>8.0002999999999993</v>
      </c>
      <c r="K12" s="1">
        <v>0.8</v>
      </c>
      <c r="L12">
        <v>15.1869</v>
      </c>
      <c r="M12">
        <v>4.3105000000000002</v>
      </c>
      <c r="P12" s="1">
        <v>0.8</v>
      </c>
      <c r="Q12">
        <v>17.288399999999999</v>
      </c>
      <c r="R12">
        <v>3.7921999999999998</v>
      </c>
      <c r="U12" s="1">
        <v>0.8</v>
      </c>
      <c r="V12">
        <v>7.2531999999999996</v>
      </c>
      <c r="W12">
        <v>12.529500000000001</v>
      </c>
      <c r="Z12" s="1">
        <v>0.8</v>
      </c>
      <c r="AA12">
        <v>12.7845</v>
      </c>
      <c r="AB12">
        <v>12.011799999999999</v>
      </c>
      <c r="AE12" s="1">
        <v>0.8</v>
      </c>
      <c r="AF12">
        <v>29.793600000000001</v>
      </c>
      <c r="AG12">
        <v>14.560700000000001</v>
      </c>
      <c r="AJ12" s="1">
        <v>0.8</v>
      </c>
      <c r="AK12">
        <v>24.897300000000001</v>
      </c>
      <c r="AL12">
        <v>15.603999999999999</v>
      </c>
    </row>
    <row r="13" spans="1:38" x14ac:dyDescent="0.25">
      <c r="A13" s="1">
        <v>0.9</v>
      </c>
      <c r="B13">
        <v>19.324000000000002</v>
      </c>
      <c r="C13">
        <v>9.3759999999999994</v>
      </c>
      <c r="F13" s="1">
        <v>0.9</v>
      </c>
      <c r="G13">
        <v>7.3978999999999999</v>
      </c>
      <c r="H13">
        <v>4.6113999999999997</v>
      </c>
      <c r="K13" s="1">
        <v>0.9</v>
      </c>
      <c r="L13">
        <v>8.4774999999999991</v>
      </c>
      <c r="M13">
        <v>4.2111999999999998</v>
      </c>
      <c r="P13" s="1">
        <v>0.9</v>
      </c>
      <c r="Q13">
        <v>17.970500000000001</v>
      </c>
      <c r="R13">
        <v>3.6345999999999998</v>
      </c>
      <c r="U13" s="1">
        <v>0.9</v>
      </c>
      <c r="V13">
        <v>5.5014000000000003</v>
      </c>
      <c r="W13">
        <v>13.2651</v>
      </c>
      <c r="Z13" s="1">
        <v>0.9</v>
      </c>
      <c r="AA13">
        <v>12.327199999999999</v>
      </c>
      <c r="AB13">
        <v>7.2267000000000001</v>
      </c>
      <c r="AE13" s="1">
        <v>0.9</v>
      </c>
      <c r="AF13">
        <v>54.156399999999998</v>
      </c>
      <c r="AG13">
        <v>20.826699999999999</v>
      </c>
      <c r="AJ13" s="1">
        <v>0.9</v>
      </c>
      <c r="AK13">
        <v>20.116900000000001</v>
      </c>
      <c r="AL13">
        <v>8.9354999999999993</v>
      </c>
    </row>
    <row r="14" spans="1:38" x14ac:dyDescent="0.25">
      <c r="A14" s="1">
        <v>1</v>
      </c>
      <c r="B14">
        <v>16.9132</v>
      </c>
      <c r="C14">
        <v>7.8193000000000001</v>
      </c>
      <c r="F14" s="1">
        <v>1</v>
      </c>
      <c r="G14">
        <v>6.8426</v>
      </c>
      <c r="H14">
        <v>3.4297</v>
      </c>
      <c r="K14" s="1">
        <v>1</v>
      </c>
      <c r="L14">
        <v>11.4053</v>
      </c>
      <c r="M14">
        <v>4.8947000000000003</v>
      </c>
      <c r="P14" s="1">
        <v>1</v>
      </c>
      <c r="Q14">
        <v>20.771799999999999</v>
      </c>
      <c r="R14">
        <v>3.8159000000000001</v>
      </c>
      <c r="U14" s="1">
        <v>1</v>
      </c>
      <c r="V14">
        <v>5.2926000000000002</v>
      </c>
      <c r="W14">
        <v>13.0123</v>
      </c>
      <c r="Z14" s="1">
        <v>1</v>
      </c>
      <c r="AA14">
        <v>15.9811</v>
      </c>
      <c r="AB14">
        <v>7.1825999999999999</v>
      </c>
      <c r="AE14" s="1">
        <v>1</v>
      </c>
      <c r="AF14">
        <v>83.293199999999999</v>
      </c>
      <c r="AG14">
        <v>20.406400000000001</v>
      </c>
      <c r="AJ14" s="1">
        <v>1</v>
      </c>
      <c r="AK14">
        <v>26.178599999999999</v>
      </c>
      <c r="AL14">
        <v>16.199300000000001</v>
      </c>
    </row>
    <row r="15" spans="1:38" x14ac:dyDescent="0.25">
      <c r="A15" s="1">
        <v>1.1000000000000001</v>
      </c>
      <c r="B15">
        <v>15.725899999999999</v>
      </c>
      <c r="C15">
        <v>9.6692999999999998</v>
      </c>
      <c r="F15" s="1">
        <v>1.1000000000000001</v>
      </c>
      <c r="G15">
        <v>5.6592000000000002</v>
      </c>
      <c r="H15">
        <v>5.9524999999999997</v>
      </c>
      <c r="K15" s="1">
        <v>1.1000000000000001</v>
      </c>
      <c r="L15">
        <v>8.7553000000000001</v>
      </c>
      <c r="M15">
        <v>4.7034000000000002</v>
      </c>
      <c r="P15" s="1">
        <v>1.1000000000000001</v>
      </c>
      <c r="Q15">
        <v>16.931100000000001</v>
      </c>
      <c r="R15">
        <v>3.1839</v>
      </c>
      <c r="U15" s="1">
        <v>1.1000000000000001</v>
      </c>
      <c r="V15">
        <v>5.3929</v>
      </c>
      <c r="W15">
        <v>13.477600000000001</v>
      </c>
      <c r="Z15" s="1">
        <v>1.1000000000000001</v>
      </c>
      <c r="AA15">
        <v>9.7855000000000008</v>
      </c>
      <c r="AB15">
        <v>6.9486999999999997</v>
      </c>
      <c r="AE15" s="1">
        <v>1.1000000000000001</v>
      </c>
      <c r="AF15">
        <v>55.5411</v>
      </c>
      <c r="AG15">
        <v>15.233000000000001</v>
      </c>
      <c r="AJ15" s="1">
        <v>1.1000000000000001</v>
      </c>
      <c r="AK15">
        <v>26.9589</v>
      </c>
      <c r="AL15">
        <v>17.476600000000001</v>
      </c>
    </row>
    <row r="16" spans="1:38" x14ac:dyDescent="0.25">
      <c r="A16" s="1">
        <v>1.2</v>
      </c>
      <c r="B16">
        <v>17.175599999999999</v>
      </c>
      <c r="C16">
        <v>6.6684999999999999</v>
      </c>
      <c r="F16" s="1">
        <v>1.2</v>
      </c>
      <c r="G16">
        <v>16.2515</v>
      </c>
      <c r="H16">
        <v>5.14</v>
      </c>
      <c r="K16" s="1">
        <v>1.2</v>
      </c>
      <c r="L16">
        <v>8.2241999999999997</v>
      </c>
      <c r="M16">
        <v>3.9849999999999999</v>
      </c>
      <c r="P16" s="1">
        <v>1.2</v>
      </c>
      <c r="Q16">
        <v>21.431799999999999</v>
      </c>
      <c r="R16">
        <v>4.0338000000000003</v>
      </c>
      <c r="U16" s="1">
        <v>1.2</v>
      </c>
      <c r="V16">
        <v>3.9291999999999998</v>
      </c>
      <c r="W16">
        <v>10.4802</v>
      </c>
      <c r="Z16" s="1">
        <v>1.2</v>
      </c>
      <c r="AA16">
        <v>11.7407</v>
      </c>
      <c r="AB16">
        <v>10.8202</v>
      </c>
      <c r="AE16" s="1">
        <v>1.2</v>
      </c>
      <c r="AF16">
        <v>91.945999999999998</v>
      </c>
      <c r="AG16">
        <v>14.6409</v>
      </c>
      <c r="AJ16" s="1">
        <v>1.2</v>
      </c>
      <c r="AK16">
        <v>28.891200000000001</v>
      </c>
      <c r="AL16">
        <v>20.713799999999999</v>
      </c>
    </row>
    <row r="17" spans="1:38" x14ac:dyDescent="0.25">
      <c r="A17" s="1">
        <v>1.3</v>
      </c>
      <c r="B17">
        <v>14.3604</v>
      </c>
      <c r="C17">
        <v>7.9573999999999998</v>
      </c>
      <c r="F17" s="1">
        <v>1.3</v>
      </c>
      <c r="G17">
        <v>5.9245000000000001</v>
      </c>
      <c r="H17">
        <v>6.0940000000000003</v>
      </c>
      <c r="K17" s="1">
        <v>1.3</v>
      </c>
      <c r="L17">
        <v>10.897</v>
      </c>
      <c r="M17">
        <v>7.5892999999999997</v>
      </c>
      <c r="P17" s="1">
        <v>1.3</v>
      </c>
      <c r="Q17">
        <v>15.3309</v>
      </c>
      <c r="R17">
        <v>3.9538000000000002</v>
      </c>
      <c r="U17" s="1">
        <v>1.3</v>
      </c>
      <c r="V17">
        <v>5.4862000000000002</v>
      </c>
      <c r="W17">
        <v>10.631399999999999</v>
      </c>
      <c r="Z17" s="1">
        <v>1.3</v>
      </c>
      <c r="AA17">
        <v>15.8369</v>
      </c>
      <c r="AB17">
        <v>11.972300000000001</v>
      </c>
      <c r="AE17" s="1">
        <v>1.3</v>
      </c>
      <c r="AF17">
        <v>91.5642</v>
      </c>
      <c r="AG17">
        <v>14.867900000000001</v>
      </c>
      <c r="AJ17" s="1">
        <v>1.3</v>
      </c>
      <c r="AK17">
        <v>34.106499999999997</v>
      </c>
      <c r="AL17">
        <v>23.663599999999999</v>
      </c>
    </row>
    <row r="18" spans="1:38" x14ac:dyDescent="0.25">
      <c r="A18" s="1">
        <v>1.4</v>
      </c>
      <c r="B18">
        <v>19.250399999999999</v>
      </c>
      <c r="C18">
        <v>5.7771999999999997</v>
      </c>
      <c r="F18" s="1">
        <v>1.4</v>
      </c>
      <c r="G18">
        <v>5.5362</v>
      </c>
      <c r="H18">
        <v>8.5190000000000001</v>
      </c>
      <c r="K18" s="1">
        <v>1.4</v>
      </c>
      <c r="L18">
        <v>16.570499999999999</v>
      </c>
      <c r="M18">
        <v>13.175000000000001</v>
      </c>
      <c r="P18" s="1">
        <v>1.4</v>
      </c>
      <c r="Q18">
        <v>21.854800000000001</v>
      </c>
      <c r="R18">
        <v>3.9037000000000002</v>
      </c>
      <c r="U18" s="1">
        <v>1.4</v>
      </c>
      <c r="V18">
        <v>6.8997000000000002</v>
      </c>
      <c r="W18">
        <v>11.427199999999999</v>
      </c>
      <c r="Z18" s="1">
        <v>1.4</v>
      </c>
      <c r="AA18">
        <v>29.625399999999999</v>
      </c>
      <c r="AB18">
        <v>15.554600000000001</v>
      </c>
      <c r="AE18" s="1">
        <v>1.4</v>
      </c>
      <c r="AF18">
        <v>62.523699999999998</v>
      </c>
      <c r="AG18">
        <v>11.222099999999999</v>
      </c>
      <c r="AJ18" s="1">
        <v>1.4</v>
      </c>
      <c r="AK18">
        <v>34.986499999999999</v>
      </c>
      <c r="AL18">
        <v>17.264199999999999</v>
      </c>
    </row>
    <row r="19" spans="1:38" x14ac:dyDescent="0.25">
      <c r="A19" s="1">
        <v>1.5</v>
      </c>
      <c r="B19">
        <v>29.258400000000002</v>
      </c>
      <c r="C19">
        <v>6.4969000000000001</v>
      </c>
      <c r="F19" s="1">
        <v>1.5</v>
      </c>
      <c r="G19">
        <v>6.3367000000000004</v>
      </c>
      <c r="H19">
        <v>4.5651000000000002</v>
      </c>
      <c r="K19" s="1">
        <v>1.5</v>
      </c>
      <c r="L19">
        <v>7.1416000000000004</v>
      </c>
      <c r="M19">
        <v>10.564299999999999</v>
      </c>
      <c r="P19" s="1">
        <v>1.5</v>
      </c>
      <c r="Q19">
        <v>16.7484</v>
      </c>
      <c r="R19">
        <v>3.7583000000000002</v>
      </c>
      <c r="U19" s="1">
        <v>1.5</v>
      </c>
      <c r="V19">
        <v>7.9866999999999999</v>
      </c>
      <c r="W19">
        <v>11.671099999999999</v>
      </c>
      <c r="Z19" s="1">
        <v>1.5</v>
      </c>
      <c r="AA19">
        <v>27.8857</v>
      </c>
      <c r="AB19">
        <v>25.476199999999999</v>
      </c>
      <c r="AE19" s="1">
        <v>1.5</v>
      </c>
      <c r="AF19">
        <v>63.550800000000002</v>
      </c>
      <c r="AG19">
        <v>13.6236</v>
      </c>
      <c r="AJ19" s="1">
        <v>1.5</v>
      </c>
      <c r="AK19">
        <v>35.033999999999999</v>
      </c>
      <c r="AL19">
        <v>17.084099999999999</v>
      </c>
    </row>
    <row r="20" spans="1:38" x14ac:dyDescent="0.25">
      <c r="A20" s="1">
        <v>1.6</v>
      </c>
      <c r="B20">
        <v>20.413399999999999</v>
      </c>
      <c r="C20">
        <v>10.321</v>
      </c>
      <c r="F20" s="1">
        <v>1.6</v>
      </c>
      <c r="G20">
        <v>3.6497000000000002</v>
      </c>
      <c r="H20">
        <v>5.1767000000000003</v>
      </c>
      <c r="K20" s="1">
        <v>1.6</v>
      </c>
      <c r="L20">
        <v>17.008299999999998</v>
      </c>
      <c r="M20">
        <v>39.703400000000002</v>
      </c>
      <c r="P20" s="1">
        <v>1.6</v>
      </c>
      <c r="Q20">
        <v>17.173400000000001</v>
      </c>
      <c r="R20">
        <v>4.0198</v>
      </c>
      <c r="U20" s="1">
        <v>1.6</v>
      </c>
      <c r="V20">
        <v>4.8875999999999999</v>
      </c>
      <c r="W20">
        <v>14.045400000000001</v>
      </c>
      <c r="Z20" s="1">
        <v>1.6</v>
      </c>
      <c r="AA20">
        <v>25.8217</v>
      </c>
      <c r="AB20">
        <v>15.518000000000001</v>
      </c>
      <c r="AE20" s="1">
        <v>1.6</v>
      </c>
      <c r="AF20">
        <v>52.423699999999997</v>
      </c>
      <c r="AG20">
        <v>10.7507</v>
      </c>
      <c r="AJ20" s="1">
        <v>1.6</v>
      </c>
      <c r="AK20">
        <v>34.225700000000003</v>
      </c>
      <c r="AL20">
        <v>21.006699999999999</v>
      </c>
    </row>
    <row r="21" spans="1:38" x14ac:dyDescent="0.25">
      <c r="A21" s="1">
        <v>1.7</v>
      </c>
      <c r="B21">
        <v>20.037099999999999</v>
      </c>
      <c r="C21">
        <v>17.532499999999999</v>
      </c>
      <c r="F21" s="1">
        <v>1.7</v>
      </c>
      <c r="G21">
        <v>8.8109999999999999</v>
      </c>
      <c r="H21">
        <v>6.2470999999999997</v>
      </c>
      <c r="K21" s="1">
        <v>1.7</v>
      </c>
      <c r="L21">
        <v>23.520600000000002</v>
      </c>
      <c r="M21">
        <v>48.142899999999997</v>
      </c>
      <c r="P21" s="1">
        <v>1.7</v>
      </c>
      <c r="Q21">
        <v>18.904800000000002</v>
      </c>
      <c r="R21">
        <v>4.2295999999999996</v>
      </c>
      <c r="U21" s="1">
        <v>1.7</v>
      </c>
      <c r="V21">
        <v>3.6543999999999999</v>
      </c>
      <c r="W21">
        <v>13.222099999999999</v>
      </c>
      <c r="Z21" s="1">
        <v>1.7</v>
      </c>
      <c r="AA21">
        <v>27.748200000000001</v>
      </c>
      <c r="AB21">
        <v>14.177300000000001</v>
      </c>
      <c r="AE21" s="1">
        <v>1.7</v>
      </c>
      <c r="AF21">
        <v>36.106200000000001</v>
      </c>
      <c r="AG21">
        <v>10.012700000000001</v>
      </c>
      <c r="AJ21" s="1">
        <v>1.7</v>
      </c>
      <c r="AK21">
        <v>24.620699999999999</v>
      </c>
      <c r="AL21">
        <v>21.637599999999999</v>
      </c>
    </row>
    <row r="22" spans="1:38" x14ac:dyDescent="0.25">
      <c r="A22" s="1">
        <v>1.8</v>
      </c>
      <c r="B22">
        <v>50.297400000000003</v>
      </c>
      <c r="C22">
        <v>6.4926000000000004</v>
      </c>
      <c r="F22" s="1">
        <v>1.8</v>
      </c>
      <c r="G22">
        <v>8.5692000000000004</v>
      </c>
      <c r="H22">
        <v>5.4442000000000004</v>
      </c>
      <c r="K22" s="1">
        <v>1.8</v>
      </c>
      <c r="L22">
        <v>22.541699999999999</v>
      </c>
      <c r="M22">
        <v>20.765799999999999</v>
      </c>
      <c r="P22" s="1">
        <v>1.8</v>
      </c>
      <c r="Q22">
        <v>17.156199999999998</v>
      </c>
      <c r="R22">
        <v>3.6261000000000001</v>
      </c>
      <c r="U22" s="1">
        <v>1.8</v>
      </c>
      <c r="V22">
        <v>5.1177999999999999</v>
      </c>
      <c r="W22">
        <v>12.142300000000001</v>
      </c>
      <c r="Z22" s="1">
        <v>1.8</v>
      </c>
      <c r="AA22">
        <v>34.200699999999998</v>
      </c>
      <c r="AB22">
        <v>9.9086999999999996</v>
      </c>
      <c r="AE22" s="1">
        <v>1.8</v>
      </c>
      <c r="AF22">
        <v>60.636099999999999</v>
      </c>
      <c r="AG22">
        <v>13.250299999999999</v>
      </c>
      <c r="AJ22" s="1">
        <v>1.8</v>
      </c>
      <c r="AK22">
        <v>41.457700000000003</v>
      </c>
      <c r="AL22">
        <v>22.3871</v>
      </c>
    </row>
    <row r="23" spans="1:38" x14ac:dyDescent="0.25">
      <c r="A23" s="1">
        <v>1.9</v>
      </c>
      <c r="B23">
        <v>21.748699999999999</v>
      </c>
      <c r="C23">
        <v>4.9570999999999996</v>
      </c>
      <c r="F23" s="1">
        <v>1.9</v>
      </c>
      <c r="G23">
        <v>8.7881999999999998</v>
      </c>
      <c r="H23">
        <v>5.4669999999999996</v>
      </c>
      <c r="K23" s="1">
        <v>1.9</v>
      </c>
      <c r="L23">
        <v>32.472999999999999</v>
      </c>
      <c r="M23">
        <v>8.5728000000000009</v>
      </c>
      <c r="P23" s="1">
        <v>1.9</v>
      </c>
      <c r="Q23">
        <v>20.128900000000002</v>
      </c>
      <c r="R23">
        <v>5.4976000000000003</v>
      </c>
      <c r="U23" s="1">
        <v>1.9</v>
      </c>
      <c r="V23">
        <v>6.9942000000000002</v>
      </c>
      <c r="W23">
        <v>11.229799999999999</v>
      </c>
      <c r="Z23" s="1">
        <v>1.9</v>
      </c>
      <c r="AA23">
        <v>37.643700000000003</v>
      </c>
      <c r="AB23">
        <v>10.692500000000001</v>
      </c>
      <c r="AE23" s="1">
        <v>1.9</v>
      </c>
      <c r="AF23">
        <v>41.970799999999997</v>
      </c>
      <c r="AG23">
        <v>8.4315999999999995</v>
      </c>
      <c r="AJ23" s="1">
        <v>1.9</v>
      </c>
      <c r="AK23">
        <v>29.878599999999999</v>
      </c>
      <c r="AL23">
        <v>20.564800000000002</v>
      </c>
    </row>
    <row r="24" spans="1:38" x14ac:dyDescent="0.25">
      <c r="A24" s="1">
        <v>2</v>
      </c>
      <c r="B24">
        <v>23.668900000000001</v>
      </c>
      <c r="C24">
        <v>5.7819000000000003</v>
      </c>
      <c r="F24" s="1">
        <v>2</v>
      </c>
      <c r="G24">
        <v>3.8338000000000001</v>
      </c>
      <c r="H24">
        <v>4.8924000000000003</v>
      </c>
      <c r="K24" s="1">
        <v>2</v>
      </c>
      <c r="L24">
        <v>29.8825</v>
      </c>
      <c r="M24">
        <v>5.9253</v>
      </c>
      <c r="P24" s="1">
        <v>2</v>
      </c>
      <c r="Q24">
        <v>18.2254</v>
      </c>
      <c r="R24">
        <v>5.9598000000000004</v>
      </c>
      <c r="U24" s="1">
        <v>2</v>
      </c>
      <c r="V24">
        <v>5.1551</v>
      </c>
      <c r="W24">
        <v>16.2074</v>
      </c>
      <c r="Z24" s="1">
        <v>2</v>
      </c>
      <c r="AA24">
        <v>41.553100000000001</v>
      </c>
      <c r="AB24">
        <v>13.178900000000001</v>
      </c>
      <c r="AE24" s="1">
        <v>2</v>
      </c>
      <c r="AF24">
        <v>37.343000000000004</v>
      </c>
      <c r="AG24">
        <v>10.985300000000001</v>
      </c>
      <c r="AJ24" s="1">
        <v>2</v>
      </c>
      <c r="AK24">
        <v>20.8231</v>
      </c>
      <c r="AL24">
        <v>19.424900000000001</v>
      </c>
    </row>
    <row r="26" spans="1:38" x14ac:dyDescent="0.25">
      <c r="A26" s="1" t="s">
        <v>7</v>
      </c>
      <c r="B26">
        <f>AVERAGE(B5:B24)</f>
        <v>20.04297</v>
      </c>
      <c r="C26">
        <f>AVERAGE(C5:C24)</f>
        <v>7.6930700000000005</v>
      </c>
      <c r="F26" s="1" t="s">
        <v>7</v>
      </c>
      <c r="G26">
        <f>AVERAGE(G5:G24)</f>
        <v>7.6598149999999974</v>
      </c>
      <c r="H26">
        <f>AVERAGE(H5:H24)</f>
        <v>5.3805149999999999</v>
      </c>
      <c r="K26" s="1" t="s">
        <v>7</v>
      </c>
      <c r="L26">
        <f>AVERAGE(L5:L24)</f>
        <v>15.074284999999998</v>
      </c>
      <c r="M26">
        <f>AVERAGE(M5:M24)</f>
        <v>10.282905000000001</v>
      </c>
      <c r="P26" s="1" t="s">
        <v>7</v>
      </c>
      <c r="Q26">
        <f>AVERAGE(Q5:Q24)</f>
        <v>19.976930000000003</v>
      </c>
      <c r="R26">
        <f>AVERAGE(R5:R24)</f>
        <v>8.5451300000000021</v>
      </c>
      <c r="U26" s="1" t="s">
        <v>7</v>
      </c>
      <c r="V26">
        <f>AVERAGE(V5:V24)</f>
        <v>6.0673800000000009</v>
      </c>
      <c r="W26">
        <f>AVERAGE(W5:W24)</f>
        <v>14.367980000000003</v>
      </c>
      <c r="Z26" s="1" t="s">
        <v>7</v>
      </c>
      <c r="AA26">
        <f>AVERAGE(AA5:AA24)</f>
        <v>19.661185</v>
      </c>
      <c r="AB26">
        <f>AVERAGE(AB5:AB24)</f>
        <v>12.142394999999999</v>
      </c>
      <c r="AE26" s="1" t="s">
        <v>7</v>
      </c>
      <c r="AF26">
        <f>AVERAGE(AF5:AF24)</f>
        <v>46.987239999999993</v>
      </c>
      <c r="AG26">
        <f>AVERAGE(AG5:AG24)</f>
        <v>12.499224999999999</v>
      </c>
      <c r="AJ26" s="1" t="s">
        <v>7</v>
      </c>
      <c r="AK26">
        <f>AVERAGE(AK5:AK24)</f>
        <v>21.940455000000004</v>
      </c>
      <c r="AL26">
        <f>AVERAGE(AL5:AL24)</f>
        <v>14.598005000000001</v>
      </c>
    </row>
    <row r="27" spans="1:38" x14ac:dyDescent="0.25">
      <c r="A27" s="1" t="s">
        <v>8</v>
      </c>
      <c r="B27">
        <f>STDEV(B5:B24)</f>
        <v>7.9626267818114584</v>
      </c>
      <c r="C27">
        <f>STDEV(C5:C24)</f>
        <v>2.7081236479778461</v>
      </c>
      <c r="F27" s="1" t="s">
        <v>8</v>
      </c>
      <c r="G27">
        <f>STDEV(G5:G24)</f>
        <v>2.7537885203890196</v>
      </c>
      <c r="H27">
        <f>STDEV(H5:H24)</f>
        <v>1.2321649510537394</v>
      </c>
      <c r="K27" s="1" t="s">
        <v>8</v>
      </c>
      <c r="L27">
        <f>STDEV(L5:L24)</f>
        <v>7.1679663771147437</v>
      </c>
      <c r="M27">
        <f>STDEV(M5:M24)</f>
        <v>12.322614778249442</v>
      </c>
      <c r="P27" s="1" t="s">
        <v>8</v>
      </c>
      <c r="Q27">
        <f>STDEV(Q5:Q24)</f>
        <v>3.7136512808682873</v>
      </c>
      <c r="R27">
        <f>STDEV(R5:R24)</f>
        <v>7.3034710745608722</v>
      </c>
      <c r="U27" s="1" t="s">
        <v>8</v>
      </c>
      <c r="V27">
        <f>STDEV(V5:V24)</f>
        <v>1.2827735906394726</v>
      </c>
      <c r="W27">
        <f>STDEV(W5:W24)</f>
        <v>3.2393627161754077</v>
      </c>
      <c r="Z27" s="1" t="s">
        <v>8</v>
      </c>
      <c r="AA27">
        <f>STDEV(AA5:AA24)</f>
        <v>10.031481600141314</v>
      </c>
      <c r="AB27">
        <f>STDEV(AB5:AB24)</f>
        <v>4.2026501099682125</v>
      </c>
      <c r="AE27" s="1" t="s">
        <v>8</v>
      </c>
      <c r="AF27">
        <f>STDEV(AF5:AF24)</f>
        <v>22.902377974175536</v>
      </c>
      <c r="AG27">
        <f>STDEV(AG5:AG24)</f>
        <v>3.5649902506510247</v>
      </c>
      <c r="AJ27" s="1" t="s">
        <v>8</v>
      </c>
      <c r="AK27">
        <f>STDEV(AK5:AK24)</f>
        <v>11.572878267992065</v>
      </c>
      <c r="AL27">
        <f>STDEV(AL5:AL24)</f>
        <v>6.4127282937078389</v>
      </c>
    </row>
    <row r="28" spans="1:38" x14ac:dyDescent="0.25">
      <c r="A28" s="1" t="s">
        <v>9</v>
      </c>
      <c r="B28">
        <f>2*(B27)</f>
        <v>15.925253563622917</v>
      </c>
      <c r="C28">
        <f>2*(C27)</f>
        <v>5.4162472959556922</v>
      </c>
      <c r="F28" s="1" t="s">
        <v>9</v>
      </c>
      <c r="G28">
        <f>2*(G27)</f>
        <v>5.5075770407780391</v>
      </c>
      <c r="H28">
        <f>2*(H27)</f>
        <v>2.4643299021074787</v>
      </c>
      <c r="K28" s="1" t="s">
        <v>9</v>
      </c>
      <c r="L28">
        <f>2*(L27)</f>
        <v>14.335932754229487</v>
      </c>
      <c r="M28">
        <f>2*(M27)</f>
        <v>24.645229556498883</v>
      </c>
      <c r="P28" s="1" t="s">
        <v>9</v>
      </c>
      <c r="Q28">
        <f>2*(Q27)</f>
        <v>7.4273025617365747</v>
      </c>
      <c r="R28">
        <f>2*(R27)</f>
        <v>14.606942149121744</v>
      </c>
      <c r="U28" s="1" t="s">
        <v>9</v>
      </c>
      <c r="V28">
        <f>2*(V27)</f>
        <v>2.5655471812789452</v>
      </c>
      <c r="W28">
        <f>2*(W27)</f>
        <v>6.4787254323508154</v>
      </c>
      <c r="Z28" s="1" t="s">
        <v>9</v>
      </c>
      <c r="AA28">
        <f>2*(AA27)</f>
        <v>20.062963200282628</v>
      </c>
      <c r="AB28">
        <f>2*(AB27)</f>
        <v>8.4053002199364251</v>
      </c>
      <c r="AE28" s="1" t="s">
        <v>9</v>
      </c>
      <c r="AF28">
        <f>2*(AF27)</f>
        <v>45.804755948351072</v>
      </c>
      <c r="AG28">
        <f>2*(AG27)</f>
        <v>7.1299805013020494</v>
      </c>
      <c r="AJ28" s="1" t="s">
        <v>9</v>
      </c>
      <c r="AK28">
        <f>2*(AK27)</f>
        <v>23.14575653598413</v>
      </c>
      <c r="AL28">
        <f>2*(AL27)</f>
        <v>12.825456587415678</v>
      </c>
    </row>
    <row r="29" spans="1:38" x14ac:dyDescent="0.25">
      <c r="A29" s="1" t="s">
        <v>10</v>
      </c>
      <c r="B29">
        <f>B26+B28</f>
        <v>35.968223563622914</v>
      </c>
      <c r="C29">
        <f>C26+C28</f>
        <v>13.109317295955693</v>
      </c>
      <c r="F29" s="1" t="s">
        <v>10</v>
      </c>
      <c r="G29">
        <f>G26+G28</f>
        <v>13.167392040778036</v>
      </c>
      <c r="H29">
        <f>H26+H28</f>
        <v>7.8448449021074786</v>
      </c>
      <c r="K29" s="1" t="s">
        <v>10</v>
      </c>
      <c r="L29">
        <f>L26+L28</f>
        <v>29.410217754229485</v>
      </c>
      <c r="M29">
        <f>M26+M28</f>
        <v>34.928134556498883</v>
      </c>
      <c r="P29" s="1" t="s">
        <v>10</v>
      </c>
      <c r="Q29">
        <f>Q26+Q28</f>
        <v>27.404232561736578</v>
      </c>
      <c r="R29">
        <f>R26+R28</f>
        <v>23.152072149121746</v>
      </c>
      <c r="U29" s="1" t="s">
        <v>10</v>
      </c>
      <c r="V29">
        <f>V26+V28</f>
        <v>8.6329271812789461</v>
      </c>
      <c r="W29">
        <f>W26+W28</f>
        <v>20.846705432350817</v>
      </c>
      <c r="Z29" s="1" t="s">
        <v>10</v>
      </c>
      <c r="AA29">
        <f>AA26+AA28</f>
        <v>39.724148200282627</v>
      </c>
      <c r="AB29">
        <f>AB26+AB28</f>
        <v>20.547695219936422</v>
      </c>
      <c r="AE29" s="1" t="s">
        <v>10</v>
      </c>
      <c r="AF29">
        <f>AF26+AF28</f>
        <v>92.791995948351058</v>
      </c>
      <c r="AG29">
        <f>AG26+AG28</f>
        <v>19.629205501302049</v>
      </c>
      <c r="AJ29" s="1" t="s">
        <v>10</v>
      </c>
      <c r="AK29">
        <f>AK26+AK28</f>
        <v>45.086211535984134</v>
      </c>
      <c r="AL29">
        <f>AL26+AL28</f>
        <v>27.42346158741568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15.122612500000001</v>
      </c>
      <c r="K40">
        <f>AVERAGE(C4,H4,M4,R4,W4,AB4,AG4,AL4)</f>
        <v>10.022012499999999</v>
      </c>
      <c r="O40">
        <f>J41-J40</f>
        <v>-1.5293875000000021</v>
      </c>
      <c r="P40">
        <f>K41-K40</f>
        <v>-0.41237499999999905</v>
      </c>
      <c r="R40" s="1">
        <v>0.1</v>
      </c>
      <c r="S40">
        <f>O40/J40*100</f>
        <v>-10.113249281498167</v>
      </c>
      <c r="T40">
        <f>P40/K40*100</f>
        <v>-4.1146925330615893</v>
      </c>
      <c r="W40">
        <f>J40</f>
        <v>15.122612500000001</v>
      </c>
      <c r="X40">
        <f>K40</f>
        <v>10.022012499999999</v>
      </c>
      <c r="Y40">
        <f>S40</f>
        <v>-10.113249281498167</v>
      </c>
      <c r="Z40">
        <f>S41</f>
        <v>1.0268563054168292</v>
      </c>
      <c r="AA40">
        <f>S42</f>
        <v>-1.0205743220624113</v>
      </c>
      <c r="AB40">
        <f>S43</f>
        <v>1.0126391851936938</v>
      </c>
      <c r="AC40">
        <f>S44</f>
        <v>-9.789148535016686</v>
      </c>
      <c r="AD40">
        <f>S45</f>
        <v>-8.1185542511255893</v>
      </c>
      <c r="AE40">
        <f>S46</f>
        <v>-13.847475097308754</v>
      </c>
      <c r="AF40">
        <f>S47</f>
        <v>8.0156454448594552</v>
      </c>
      <c r="AG40">
        <f>S48</f>
        <v>20.078293350437942</v>
      </c>
      <c r="AH40">
        <f>S49</f>
        <v>54.304026503357115</v>
      </c>
      <c r="AI40">
        <f>S50</f>
        <v>19.646902940877435</v>
      </c>
      <c r="AJ40">
        <f>S51</f>
        <v>64.976620276423773</v>
      </c>
      <c r="AK40">
        <f>S52</f>
        <v>59.948057916580211</v>
      </c>
      <c r="AL40">
        <f>S53</f>
        <v>63.039950934403677</v>
      </c>
      <c r="AM40">
        <f>S54</f>
        <v>60.308197409673745</v>
      </c>
      <c r="AN40">
        <f>S55</f>
        <v>45.149771575513149</v>
      </c>
      <c r="AO40">
        <f>S56</f>
        <v>35.06512184981267</v>
      </c>
      <c r="AP40">
        <f>S57</f>
        <v>98.359245137042265</v>
      </c>
      <c r="AQ40">
        <f>S58</f>
        <v>65.006294382005763</v>
      </c>
      <c r="AR40">
        <f>S59</f>
        <v>49.184623357901977</v>
      </c>
      <c r="AS40">
        <f>T40</f>
        <v>-4.1146925330615893</v>
      </c>
      <c r="AT40">
        <f>T41</f>
        <v>0.82954895536200368</v>
      </c>
      <c r="AU40">
        <f>T42</f>
        <v>-3.4494069928569466</v>
      </c>
      <c r="AV40">
        <f>T43</f>
        <v>7.9471313770562615</v>
      </c>
      <c r="AW40">
        <f>T44</f>
        <v>6.8307138910473393</v>
      </c>
      <c r="AX40">
        <f>T45</f>
        <v>-16.786548609872515</v>
      </c>
      <c r="AY40">
        <f>T46</f>
        <v>0.25331738510604318</v>
      </c>
      <c r="AZ40">
        <f>T47</f>
        <v>-0.91573424000417469</v>
      </c>
      <c r="BA40">
        <f>T48</f>
        <v>-10.088916771955727</v>
      </c>
      <c r="BB40">
        <f>T49</f>
        <v>-4.260496581899087</v>
      </c>
      <c r="BC40">
        <f>T50</f>
        <v>-4.4041802981187423</v>
      </c>
      <c r="BD40">
        <f>T51</f>
        <v>-4.6069838767413138</v>
      </c>
      <c r="BE40">
        <f>T52</f>
        <v>8.1740069671635354</v>
      </c>
      <c r="BF40">
        <f>T53</f>
        <v>8.3153208998691781</v>
      </c>
      <c r="BG40">
        <f>T54</f>
        <v>16.293508913504155</v>
      </c>
      <c r="BH40">
        <f>T55</f>
        <v>50.34617548122197</v>
      </c>
      <c r="BI40">
        <f>T56</f>
        <v>68.63105089920812</v>
      </c>
      <c r="BJ40">
        <f>T57</f>
        <v>17.263249272538836</v>
      </c>
      <c r="BK40">
        <f>T58</f>
        <v>-5.9405483679051336</v>
      </c>
      <c r="BL40">
        <f>T59</f>
        <v>2.718765317844114</v>
      </c>
    </row>
    <row r="41" spans="9:64" x14ac:dyDescent="0.25">
      <c r="I41" s="1">
        <v>0.1</v>
      </c>
      <c r="J41">
        <f>AVERAGE(B5,G5,L5,Q5,V5,AA5,AF5,AK5)</f>
        <v>13.593224999999999</v>
      </c>
      <c r="K41">
        <f>AVERAGE(C5,H5,M5,R5,W5,AB5,AG5,AL5)</f>
        <v>9.6096374999999998</v>
      </c>
      <c r="O41">
        <f>J42-J40</f>
        <v>0.15528750000000358</v>
      </c>
      <c r="P41">
        <f>K42-K40</f>
        <v>8.313749999999942E-2</v>
      </c>
      <c r="R41" s="1">
        <v>0.2</v>
      </c>
      <c r="S41">
        <f>O41/J40*100</f>
        <v>1.0268563054168292</v>
      </c>
      <c r="T41">
        <f>P41/K40*100</f>
        <v>0.82954895536200368</v>
      </c>
    </row>
    <row r="42" spans="9:64" x14ac:dyDescent="0.25">
      <c r="I42" s="1">
        <v>0.2</v>
      </c>
      <c r="J42">
        <f>AVERAGE(B6,G6,L6,Q6,V6,AA6,AF6,AK6)</f>
        <v>15.277900000000004</v>
      </c>
      <c r="K42">
        <f>AVERAGE(C6,H6,M6,R6,W6,AB6,AG6,AL6)</f>
        <v>10.105149999999998</v>
      </c>
      <c r="O42">
        <f>J43-J40</f>
        <v>-0.15433750000000046</v>
      </c>
      <c r="P42">
        <f>K43-K40</f>
        <v>-0.34569999999999723</v>
      </c>
      <c r="R42" s="1">
        <v>0.3</v>
      </c>
      <c r="S42">
        <f>O42/J40*100</f>
        <v>-1.0205743220624113</v>
      </c>
      <c r="T42">
        <f>P42/K40*100</f>
        <v>-3.4494069928569466</v>
      </c>
    </row>
    <row r="43" spans="9:64" x14ac:dyDescent="0.25">
      <c r="I43" s="1">
        <v>0.3</v>
      </c>
      <c r="J43">
        <f>AVERAGE(B7,G7,L7,Q7,V7,AA7,AF7,AK7)</f>
        <v>14.968275</v>
      </c>
      <c r="K43">
        <f>AVERAGE(C7,H7,M7,R7,W7,AB7,AG7,AL7)</f>
        <v>9.6763125000000016</v>
      </c>
      <c r="O43">
        <f>J44-J40</f>
        <v>0.1531374999999997</v>
      </c>
      <c r="P43">
        <f>K44-K40</f>
        <v>0.79646250000000052</v>
      </c>
      <c r="R43" s="1">
        <v>0.4</v>
      </c>
      <c r="S43">
        <f>O43/J40*100</f>
        <v>1.0126391851936938</v>
      </c>
      <c r="T43">
        <f>P43/K40*100</f>
        <v>7.9471313770562615</v>
      </c>
    </row>
    <row r="44" spans="9:64" x14ac:dyDescent="0.25">
      <c r="I44" s="1">
        <v>0.4</v>
      </c>
      <c r="J44">
        <f>AVERAGE(B8,G8,L8,Q8,V8,AA8,AF8,AK8)</f>
        <v>15.27575</v>
      </c>
      <c r="K44">
        <f t="shared" ref="K43:K60" si="0">AVERAGE(C8,H8,M8,R8,W8,AB8,AG8,AL8)</f>
        <v>10.818474999999999</v>
      </c>
      <c r="O44">
        <f>J45-J40</f>
        <v>-1.4803750000000004</v>
      </c>
      <c r="P44">
        <f>K45-K40</f>
        <v>0.6845750000000006</v>
      </c>
      <c r="R44" s="1">
        <v>0.5</v>
      </c>
      <c r="S44">
        <f>O44/J40*100</f>
        <v>-9.789148535016686</v>
      </c>
      <c r="T44">
        <f>P44/K40*100</f>
        <v>6.8307138910473393</v>
      </c>
    </row>
    <row r="45" spans="9:64" x14ac:dyDescent="0.25">
      <c r="I45" s="1">
        <v>0.5</v>
      </c>
      <c r="J45">
        <f t="shared" ref="J45:J60" si="1">AVERAGE(B9,G9,L9,Q9,V9,AA9,AF9,AK9)</f>
        <v>13.6422375</v>
      </c>
      <c r="K45">
        <f t="shared" si="0"/>
        <v>10.706587499999999</v>
      </c>
      <c r="O45">
        <f>J46-J40</f>
        <v>-1.2277374999999999</v>
      </c>
      <c r="P45">
        <f>K46-K40</f>
        <v>-1.6823499999999996</v>
      </c>
      <c r="R45" s="1">
        <v>0.6</v>
      </c>
      <c r="S45">
        <f>O45/J40*100</f>
        <v>-8.1185542511255893</v>
      </c>
      <c r="T45">
        <f>P45/K40*100</f>
        <v>-16.786548609872515</v>
      </c>
    </row>
    <row r="46" spans="9:64" x14ac:dyDescent="0.25">
      <c r="I46" s="1">
        <v>0.6</v>
      </c>
      <c r="J46">
        <f t="shared" si="1"/>
        <v>13.894875000000001</v>
      </c>
      <c r="K46">
        <f t="shared" si="0"/>
        <v>8.3396624999999993</v>
      </c>
      <c r="O46">
        <f>J47-J40</f>
        <v>-2.094100000000001</v>
      </c>
      <c r="P46">
        <f>K47-K40</f>
        <v>2.5387500000000784E-2</v>
      </c>
      <c r="R46" s="1">
        <v>0.7</v>
      </c>
      <c r="S46">
        <f>O46/J40*100</f>
        <v>-13.847475097308754</v>
      </c>
      <c r="T46">
        <f>P46/K40*100</f>
        <v>0.25331738510604318</v>
      </c>
    </row>
    <row r="47" spans="9:64" x14ac:dyDescent="0.25">
      <c r="I47" s="1">
        <v>0.7</v>
      </c>
      <c r="J47">
        <f t="shared" si="1"/>
        <v>13.0285125</v>
      </c>
      <c r="K47">
        <f t="shared" si="0"/>
        <v>10.0474</v>
      </c>
      <c r="O47">
        <f>J48-J40</f>
        <v>1.2121749999999967</v>
      </c>
      <c r="P47">
        <f>K48-K40</f>
        <v>-9.1774999999998386E-2</v>
      </c>
      <c r="R47" s="1">
        <v>0.8</v>
      </c>
      <c r="S47">
        <f>O47/J40*100</f>
        <v>8.0156454448594552</v>
      </c>
      <c r="T47">
        <f>P47/K40*100</f>
        <v>-0.91573424000417469</v>
      </c>
    </row>
    <row r="48" spans="9:64" x14ac:dyDescent="0.25">
      <c r="I48" s="1">
        <v>0.8</v>
      </c>
      <c r="J48">
        <f t="shared" si="1"/>
        <v>16.334787499999997</v>
      </c>
      <c r="K48">
        <f t="shared" si="0"/>
        <v>9.9302375000000005</v>
      </c>
      <c r="O48">
        <f>J49-J40</f>
        <v>3.0363624999999974</v>
      </c>
      <c r="P48">
        <f>K49-K40</f>
        <v>-1.0111124999999994</v>
      </c>
      <c r="R48" s="1">
        <v>0.9</v>
      </c>
      <c r="S48">
        <f>O48/J40*100</f>
        <v>20.078293350437942</v>
      </c>
      <c r="T48">
        <f>P48/K40*100</f>
        <v>-10.088916771955727</v>
      </c>
    </row>
    <row r="49" spans="1:20" x14ac:dyDescent="0.25">
      <c r="I49" s="1">
        <v>0.9</v>
      </c>
      <c r="J49">
        <f t="shared" si="1"/>
        <v>18.158974999999998</v>
      </c>
      <c r="K49">
        <f t="shared" si="0"/>
        <v>9.0108999999999995</v>
      </c>
      <c r="O49">
        <f>J50-J40</f>
        <v>8.2121874999999971</v>
      </c>
      <c r="P49">
        <f>K50-K40</f>
        <v>-0.42698749999999919</v>
      </c>
      <c r="R49" s="1">
        <v>1</v>
      </c>
      <c r="S49">
        <f>O49/J40*100</f>
        <v>54.304026503357115</v>
      </c>
      <c r="T49">
        <f>P49/K40*100</f>
        <v>-4.260496581899087</v>
      </c>
    </row>
    <row r="50" spans="1:20" x14ac:dyDescent="0.25">
      <c r="I50" s="1">
        <v>1</v>
      </c>
      <c r="J50">
        <f t="shared" si="1"/>
        <v>23.334799999999998</v>
      </c>
      <c r="K50">
        <f t="shared" si="0"/>
        <v>9.5950249999999997</v>
      </c>
      <c r="O50">
        <f>J51-J40</f>
        <v>2.9711249999999989</v>
      </c>
      <c r="P50">
        <f>K51-K40</f>
        <v>-0.4413874999999976</v>
      </c>
      <c r="R50" s="1">
        <v>1.1000000000000001</v>
      </c>
      <c r="S50">
        <f>O50/J40*100</f>
        <v>19.646902940877435</v>
      </c>
      <c r="T50">
        <f>P50/K40*100</f>
        <v>-4.4041802981187423</v>
      </c>
    </row>
    <row r="51" spans="1:20" x14ac:dyDescent="0.25">
      <c r="A51" t="s">
        <v>20</v>
      </c>
      <c r="I51" s="1">
        <v>1.1000000000000001</v>
      </c>
      <c r="J51">
        <f t="shared" si="1"/>
        <v>18.0937375</v>
      </c>
      <c r="K51">
        <f t="shared" si="0"/>
        <v>9.5806250000000013</v>
      </c>
      <c r="O51">
        <f>J52-J40</f>
        <v>9.826162499999997</v>
      </c>
      <c r="P51">
        <f>K52-K40</f>
        <v>-0.46171249999999908</v>
      </c>
      <c r="R51" s="1">
        <v>1.2</v>
      </c>
      <c r="S51">
        <f>O51/J40*100</f>
        <v>64.976620276423773</v>
      </c>
      <c r="T51">
        <f>P51/K40*100</f>
        <v>-4.6069838767413138</v>
      </c>
    </row>
    <row r="52" spans="1:20" x14ac:dyDescent="0.25">
      <c r="A52" t="s">
        <v>21</v>
      </c>
      <c r="I52" s="1">
        <v>1.2</v>
      </c>
      <c r="J52">
        <f t="shared" si="1"/>
        <v>24.948774999999998</v>
      </c>
      <c r="K52">
        <f t="shared" si="0"/>
        <v>9.5602999999999998</v>
      </c>
      <c r="O52">
        <f>J53-J40</f>
        <v>9.0657124999999983</v>
      </c>
      <c r="P52">
        <f>K53-K40</f>
        <v>0.81920000000000037</v>
      </c>
      <c r="R52" s="1">
        <v>1.3</v>
      </c>
      <c r="S52">
        <f>O52/J40*100</f>
        <v>59.948057916580211</v>
      </c>
      <c r="T52">
        <f>P52/K40*100</f>
        <v>8.1740069671635354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24.188324999999999</v>
      </c>
      <c r="K53">
        <f t="shared" si="0"/>
        <v>10.841212499999999</v>
      </c>
      <c r="O53">
        <f>J54-J40</f>
        <v>9.5332874999999984</v>
      </c>
      <c r="P53">
        <f>K54-K40</f>
        <v>0.83336250000000156</v>
      </c>
      <c r="R53" s="1">
        <v>1.4</v>
      </c>
      <c r="S53">
        <f>O53/J40*100</f>
        <v>63.039950934403677</v>
      </c>
      <c r="T53">
        <f>P53/K40*100</f>
        <v>8.3153208998691781</v>
      </c>
    </row>
    <row r="54" spans="1:20" x14ac:dyDescent="0.25">
      <c r="A54" s="1">
        <v>1</v>
      </c>
      <c r="B54">
        <f>B4</f>
        <v>15.948600000000001</v>
      </c>
      <c r="C54">
        <f>C4</f>
        <v>6.3121</v>
      </c>
      <c r="I54" s="1">
        <v>1.4</v>
      </c>
      <c r="J54">
        <f t="shared" si="1"/>
        <v>24.655899999999999</v>
      </c>
      <c r="K54">
        <f t="shared" si="0"/>
        <v>10.855375</v>
      </c>
      <c r="O54">
        <f>J55-J40</f>
        <v>9.1201749999999979</v>
      </c>
      <c r="P54">
        <f>K55-K40</f>
        <v>1.6329375000000006</v>
      </c>
      <c r="R54" s="1">
        <v>1.5</v>
      </c>
      <c r="S54">
        <f>O54/J40*100</f>
        <v>60.308197409673745</v>
      </c>
      <c r="T54">
        <f>P54/K40*100</f>
        <v>16.293508913504155</v>
      </c>
    </row>
    <row r="55" spans="1:20" x14ac:dyDescent="0.25">
      <c r="A55" s="1">
        <v>2</v>
      </c>
      <c r="B55">
        <f>G4</f>
        <v>7.7877999999999998</v>
      </c>
      <c r="C55">
        <f>H4</f>
        <v>4.5052000000000003</v>
      </c>
      <c r="I55" s="1">
        <v>1.5</v>
      </c>
      <c r="J55">
        <f t="shared" si="1"/>
        <v>24.242787499999999</v>
      </c>
      <c r="K55">
        <f t="shared" si="0"/>
        <v>11.654949999999999</v>
      </c>
      <c r="O55">
        <f>J56-J40</f>
        <v>6.8278249999999989</v>
      </c>
      <c r="P55">
        <f>K56-K40</f>
        <v>5.0457000000000001</v>
      </c>
      <c r="R55" s="1">
        <v>1.6</v>
      </c>
      <c r="S55">
        <f>O55/J40*100</f>
        <v>45.149771575513149</v>
      </c>
      <c r="T55">
        <f>P55/K40*100</f>
        <v>50.34617548122197</v>
      </c>
    </row>
    <row r="56" spans="1:20" x14ac:dyDescent="0.25">
      <c r="A56" s="1">
        <v>3</v>
      </c>
      <c r="B56">
        <f>L4</f>
        <v>16.783200000000001</v>
      </c>
      <c r="C56">
        <f>M4</f>
        <v>3.8079000000000001</v>
      </c>
      <c r="I56" s="1">
        <v>1.6</v>
      </c>
      <c r="J56">
        <f t="shared" si="1"/>
        <v>21.9504375</v>
      </c>
      <c r="K56">
        <f t="shared" si="0"/>
        <v>15.067712499999999</v>
      </c>
      <c r="O56">
        <f>J57-J40</f>
        <v>5.3027625000000018</v>
      </c>
      <c r="P56">
        <f>K57-K40</f>
        <v>6.8782125000000001</v>
      </c>
      <c r="R56" s="1">
        <v>1.7</v>
      </c>
      <c r="S56">
        <f>O56/J40*100</f>
        <v>35.06512184981267</v>
      </c>
      <c r="T56">
        <f>P56/K40*100</f>
        <v>68.63105089920812</v>
      </c>
    </row>
    <row r="57" spans="1:20" x14ac:dyDescent="0.25">
      <c r="A57" s="1">
        <v>4</v>
      </c>
      <c r="B57">
        <f>Q4</f>
        <v>22.1783</v>
      </c>
      <c r="C57">
        <f>R4</f>
        <v>15.247</v>
      </c>
      <c r="I57" s="1">
        <v>1.7</v>
      </c>
      <c r="J57">
        <f t="shared" si="1"/>
        <v>20.425375000000003</v>
      </c>
      <c r="K57">
        <f t="shared" si="0"/>
        <v>16.900224999999999</v>
      </c>
      <c r="O57">
        <f>J58-J40</f>
        <v>14.874487499999995</v>
      </c>
      <c r="P57">
        <f>K58-K40</f>
        <v>1.730125000000001</v>
      </c>
      <c r="R57" s="1">
        <v>1.8</v>
      </c>
      <c r="S57">
        <f>O57/J40*100</f>
        <v>98.359245137042265</v>
      </c>
      <c r="T57">
        <f>P57/K40*100</f>
        <v>17.263249272538836</v>
      </c>
    </row>
    <row r="58" spans="1:20" x14ac:dyDescent="0.25">
      <c r="A58" s="1">
        <v>5</v>
      </c>
      <c r="B58">
        <f>V4</f>
        <v>6.7104999999999997</v>
      </c>
      <c r="C58">
        <f>W4</f>
        <v>15.551500000000001</v>
      </c>
      <c r="I58" s="1">
        <v>1.8</v>
      </c>
      <c r="J58">
        <f t="shared" si="1"/>
        <v>29.997099999999996</v>
      </c>
      <c r="K58">
        <f t="shared" si="0"/>
        <v>11.7521375</v>
      </c>
      <c r="O58">
        <f>J59-J40</f>
        <v>9.8306500000000003</v>
      </c>
      <c r="P58">
        <f>K59-K40</f>
        <v>-0.59536249999999846</v>
      </c>
      <c r="R58" s="1">
        <v>1.9</v>
      </c>
      <c r="S58">
        <f>O58/J40*100</f>
        <v>65.006294382005763</v>
      </c>
      <c r="T58">
        <f>P58/K40*100</f>
        <v>-5.9405483679051336</v>
      </c>
    </row>
    <row r="59" spans="1:20" x14ac:dyDescent="0.25">
      <c r="A59" s="1">
        <v>6</v>
      </c>
      <c r="B59">
        <f>AA4</f>
        <v>16.822399999999998</v>
      </c>
      <c r="C59">
        <f>AB4</f>
        <v>12.801399999999999</v>
      </c>
      <c r="I59" s="1">
        <v>1.9</v>
      </c>
      <c r="J59">
        <f t="shared" si="1"/>
        <v>24.953262500000001</v>
      </c>
      <c r="K59">
        <f t="shared" si="0"/>
        <v>9.4266500000000004</v>
      </c>
      <c r="O59">
        <f>J60-J40</f>
        <v>7.4380000000000042</v>
      </c>
      <c r="P59">
        <f>K60-K40</f>
        <v>0.2724750000000018</v>
      </c>
      <c r="R59" s="1">
        <v>2</v>
      </c>
      <c r="S59">
        <f>O59/J40*100</f>
        <v>49.184623357901977</v>
      </c>
      <c r="T59">
        <f>P59/K40*100</f>
        <v>2.718765317844114</v>
      </c>
    </row>
    <row r="60" spans="1:20" x14ac:dyDescent="0.25">
      <c r="A60" s="1">
        <v>7</v>
      </c>
      <c r="B60">
        <f>AF4</f>
        <v>27.0412</v>
      </c>
      <c r="C60">
        <f>AG4</f>
        <v>11.337999999999999</v>
      </c>
      <c r="I60" s="1">
        <v>2</v>
      </c>
      <c r="J60">
        <f>AVERAGE(B24,G24,L24,Q24,V24,AA24,AF24,AK24)</f>
        <v>22.560612500000005</v>
      </c>
      <c r="K60">
        <f>AVERAGE(C24,H24,M24,R24,W24,AB24,AG24,AL24)</f>
        <v>10.294487500000001</v>
      </c>
    </row>
    <row r="61" spans="1:20" x14ac:dyDescent="0.25">
      <c r="A61" s="1">
        <v>8</v>
      </c>
      <c r="B61">
        <f>AK4</f>
        <v>7.7088999999999999</v>
      </c>
      <c r="C61">
        <f>AL4</f>
        <v>10.613</v>
      </c>
    </row>
    <row r="63" spans="1:20" x14ac:dyDescent="0.25">
      <c r="A63" t="s">
        <v>22</v>
      </c>
      <c r="B63">
        <f>AVERAGE(B54:B61)</f>
        <v>15.122612500000001</v>
      </c>
      <c r="C63">
        <f>AVERAGE(C54:C61)</f>
        <v>10.022012499999999</v>
      </c>
    </row>
    <row r="64" spans="1:20" x14ac:dyDescent="0.25">
      <c r="A64" t="s">
        <v>8</v>
      </c>
      <c r="B64">
        <f>STDEV(B54:B61)</f>
        <v>7.3454629533061295</v>
      </c>
      <c r="C64">
        <f>STDEV(C54:C61)</f>
        <v>4.6367426323220577</v>
      </c>
    </row>
    <row r="65" spans="1:3" x14ac:dyDescent="0.25">
      <c r="A65" t="s">
        <v>23</v>
      </c>
      <c r="B65">
        <f>1.5*B64</f>
        <v>11.018194429959195</v>
      </c>
      <c r="C65">
        <f>1.5*C64</f>
        <v>6.9551139484830866</v>
      </c>
    </row>
    <row r="66" spans="1:3" x14ac:dyDescent="0.25">
      <c r="A66" t="s">
        <v>9</v>
      </c>
      <c r="B66">
        <f>2*B64</f>
        <v>14.690925906612259</v>
      </c>
      <c r="C66">
        <f>2*C64</f>
        <v>9.2734852646441155</v>
      </c>
    </row>
    <row r="67" spans="1:3" x14ac:dyDescent="0.25">
      <c r="A67" t="s">
        <v>24</v>
      </c>
      <c r="B67">
        <f>B63+B65</f>
        <v>26.140806929959197</v>
      </c>
      <c r="C67">
        <f>C63+C65</f>
        <v>16.977126448483084</v>
      </c>
    </row>
    <row r="68" spans="1:3" x14ac:dyDescent="0.25">
      <c r="A68" t="s">
        <v>25</v>
      </c>
      <c r="B68">
        <f>B63+B66</f>
        <v>29.81353840661226</v>
      </c>
      <c r="C68">
        <f>C63+C66</f>
        <v>19.295497764644114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2014-10-29T00:51:00Z</dcterms:created>
  <dcterms:modified xsi:type="dcterms:W3CDTF">2014-10-29T00:51:46Z</dcterms:modified>
</cp:coreProperties>
</file>