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8" i="1"/>
  <c r="AG29" i="1" s="1"/>
  <c r="AG27" i="1"/>
  <c r="AF27" i="1"/>
  <c r="AF28" i="1" s="1"/>
  <c r="AF29" i="1" s="1"/>
  <c r="AG26" i="1"/>
  <c r="AF26" i="1"/>
  <c r="AB28" i="1"/>
  <c r="AB29" i="1" s="1"/>
  <c r="AB27" i="1"/>
  <c r="AA27" i="1"/>
  <c r="AA28" i="1" s="1"/>
  <c r="AA29" i="1" s="1"/>
  <c r="AB26" i="1"/>
  <c r="AA26" i="1"/>
  <c r="W28" i="1"/>
  <c r="W27" i="1"/>
  <c r="V27" i="1"/>
  <c r="V28" i="1" s="1"/>
  <c r="V29" i="1" s="1"/>
  <c r="W26" i="1"/>
  <c r="W29" i="1" s="1"/>
  <c r="V26" i="1"/>
  <c r="R28" i="1"/>
  <c r="R29" i="1" s="1"/>
  <c r="R27" i="1"/>
  <c r="Q27" i="1"/>
  <c r="Q28" i="1" s="1"/>
  <c r="Q29" i="1" s="1"/>
  <c r="R26" i="1"/>
  <c r="Q26" i="1"/>
  <c r="M27" i="1"/>
  <c r="M28" i="1" s="1"/>
  <c r="M29" i="1" s="1"/>
  <c r="L27" i="1"/>
  <c r="L28" i="1" s="1"/>
  <c r="M26" i="1"/>
  <c r="L26" i="1"/>
  <c r="L29" i="1" s="1"/>
  <c r="G27" i="1"/>
  <c r="G28" i="1" s="1"/>
  <c r="G26" i="1"/>
  <c r="H27" i="1"/>
  <c r="H28" i="1" s="1"/>
  <c r="H29" i="1" s="1"/>
  <c r="H26" i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<sst xmlns="http://schemas.openxmlformats.org/spreadsheetml/2006/main" count="80" uniqueCount="26">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</sst>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2.5790999999999999</v>
      </c>
      <c r="C4">
        <v>4.1153000000000004</v>
      </c>
      <c r="F4" s="1">
        <v>913</v>
      </c>
      <c r="G4">
        <v>12.705399999999999</v>
      </c>
      <c r="H4">
        <v>5.3978000000000002</v>
      </c>
      <c r="K4" s="1">
        <v>913</v>
      </c>
      <c r="L4">
        <v>31.2348</v>
      </c>
      <c r="M4">
        <v>2.9239999999999999</v>
      </c>
      <c r="P4" s="1">
        <v>913</v>
      </c>
      <c r="Q4">
        <v>24.645499999999998</v>
      </c>
      <c r="R4">
        <v>4.5651999999999999</v>
      </c>
      <c r="U4" s="1">
        <v>913</v>
      </c>
      <c r="V4">
        <v>13.4907</v>
      </c>
      <c r="W4">
        <v>7.0879000000000003</v>
      </c>
      <c r="Z4" s="1">
        <v>913</v>
      </c>
      <c r="AA4">
        <v>13.8513</v>
      </c>
      <c r="AB4">
        <v>15.3857</v>
      </c>
      <c r="AE4" s="1">
        <v>913</v>
      </c>
      <c r="AF4">
        <v>11.4443</v>
      </c>
      <c r="AG4">
        <v>2.4641999999999999</v>
      </c>
      <c r="AJ4" s="1">
        <v>913</v>
      </c>
      <c r="AK4">
        <v>2.9912999999999998</v>
      </c>
      <c r="AL4">
        <v>10.5649</v>
      </c>
    </row>
    <row r="5" spans="1:38" x14ac:dyDescent="0.25">
      <c r="A5" s="1">
        <v>0.1</v>
      </c>
      <c r="B5">
        <v>2.0495999999999999</v>
      </c>
      <c r="C5">
        <v>4.5532000000000004</v>
      </c>
      <c r="F5" s="1">
        <v>0.1</v>
      </c>
      <c r="G5">
        <v>7.9583000000000004</v>
      </c>
      <c r="H5">
        <v>4.3215000000000003</v>
      </c>
      <c r="K5" s="1">
        <v>0.1</v>
      </c>
      <c r="L5">
        <v>34.1738</v>
      </c>
      <c r="M5">
        <v>3.2547000000000001</v>
      </c>
      <c r="P5" s="1">
        <v>0.1</v>
      </c>
      <c r="Q5">
        <v>23.9163</v>
      </c>
      <c r="R5">
        <v>3.1417999999999999</v>
      </c>
      <c r="U5" s="1">
        <v>0.1</v>
      </c>
      <c r="V5">
        <v>14.8185</v>
      </c>
      <c r="W5">
        <v>5.1306000000000003</v>
      </c>
      <c r="Z5" s="1">
        <v>0.1</v>
      </c>
      <c r="AA5">
        <v>2.8321000000000001</v>
      </c>
      <c r="AB5">
        <v>18.733699999999999</v>
      </c>
      <c r="AE5" s="1">
        <v>0.1</v>
      </c>
      <c r="AF5">
        <v>10.851100000000001</v>
      </c>
      <c r="AG5">
        <v>3.4125999999999999</v>
      </c>
      <c r="AJ5" s="1">
        <v>0.1</v>
      </c>
      <c r="AK5">
        <v>1.8640000000000001</v>
      </c>
      <c r="AL5">
        <v>5.2811000000000003</v>
      </c>
    </row>
    <row r="6" spans="1:38" x14ac:dyDescent="0.25">
      <c r="A6" s="1">
        <v>0.2</v>
      </c>
      <c r="B6">
        <v>3.4270999999999998</v>
      </c>
      <c r="C6">
        <v>5.0720000000000001</v>
      </c>
      <c r="F6" s="1">
        <v>0.2</v>
      </c>
      <c r="G6">
        <v>6.1875</v>
      </c>
      <c r="H6">
        <v>6.4770000000000003</v>
      </c>
      <c r="K6" s="1">
        <v>0.2</v>
      </c>
      <c r="L6">
        <v>33.294699999999999</v>
      </c>
      <c r="M6">
        <v>2.3679000000000001</v>
      </c>
      <c r="P6" s="1">
        <v>0.2</v>
      </c>
      <c r="Q6">
        <v>23.398599999999998</v>
      </c>
      <c r="R6">
        <v>2.6604000000000001</v>
      </c>
      <c r="U6" s="1">
        <v>0.2</v>
      </c>
      <c r="V6">
        <v>14.034000000000001</v>
      </c>
      <c r="W6">
        <v>4.0907999999999998</v>
      </c>
      <c r="Z6" s="1">
        <v>0.2</v>
      </c>
      <c r="AA6">
        <v>3.6204999999999998</v>
      </c>
      <c r="AB6">
        <v>28.289899999999999</v>
      </c>
      <c r="AE6" s="1">
        <v>0.2</v>
      </c>
      <c r="AF6">
        <v>17.949000000000002</v>
      </c>
      <c r="AG6">
        <v>2.6945000000000001</v>
      </c>
      <c r="AJ6" s="1">
        <v>0.2</v>
      </c>
      <c r="AK6">
        <v>2.8422000000000001</v>
      </c>
      <c r="AL6">
        <v>4.7756999999999996</v>
      </c>
    </row>
    <row r="7" spans="1:38" x14ac:dyDescent="0.25">
      <c r="A7" s="1">
        <v>0.3</v>
      </c>
      <c r="B7">
        <v>3.2141000000000002</v>
      </c>
      <c r="C7">
        <v>3.6444000000000001</v>
      </c>
      <c r="F7" s="1">
        <v>0.3</v>
      </c>
      <c r="G7">
        <v>7.2577999999999996</v>
      </c>
      <c r="H7">
        <v>4.6776</v>
      </c>
      <c r="K7" s="1">
        <v>0.3</v>
      </c>
      <c r="L7">
        <v>31.172499999999999</v>
      </c>
      <c r="M7">
        <v>3.2014999999999998</v>
      </c>
      <c r="P7" s="1">
        <v>0.3</v>
      </c>
      <c r="Q7">
        <v>16.395800000000001</v>
      </c>
      <c r="R7">
        <v>2.7595999999999998</v>
      </c>
      <c r="U7" s="1">
        <v>0.3</v>
      </c>
      <c r="V7">
        <v>16.336600000000001</v>
      </c>
      <c r="W7">
        <v>3.5903999999999998</v>
      </c>
      <c r="Z7" s="1">
        <v>0.3</v>
      </c>
      <c r="AA7">
        <v>2.9973000000000001</v>
      </c>
      <c r="AB7">
        <v>11.5153</v>
      </c>
      <c r="AE7" s="1">
        <v>0.3</v>
      </c>
      <c r="AF7">
        <v>12.002700000000001</v>
      </c>
      <c r="AG7">
        <v>3.9464999999999999</v>
      </c>
      <c r="AJ7" s="1">
        <v>0.3</v>
      </c>
      <c r="AK7">
        <v>5.7904</v>
      </c>
      <c r="AL7">
        <v>4.1292999999999997</v>
      </c>
    </row>
    <row r="8" spans="1:38" x14ac:dyDescent="0.25">
      <c r="A8" s="1">
        <v>0.4</v>
      </c>
      <c r="B8">
        <v>5.5552000000000001</v>
      </c>
      <c r="C8">
        <v>4.0335000000000001</v>
      </c>
      <c r="F8" s="1">
        <v>0.4</v>
      </c>
      <c r="G8">
        <v>7.3619000000000003</v>
      </c>
      <c r="H8">
        <v>13.946099999999999</v>
      </c>
      <c r="K8" s="1">
        <v>0.4</v>
      </c>
      <c r="L8">
        <v>24.504799999999999</v>
      </c>
      <c r="M8">
        <v>2.8378999999999999</v>
      </c>
      <c r="P8" s="1">
        <v>0.4</v>
      </c>
      <c r="Q8">
        <v>13.251200000000001</v>
      </c>
      <c r="R8">
        <v>3.7837000000000001</v>
      </c>
      <c r="U8" s="1">
        <v>0.4</v>
      </c>
      <c r="V8">
        <v>14.380699999999999</v>
      </c>
      <c r="W8">
        <v>2.2871000000000001</v>
      </c>
      <c r="Z8" s="1">
        <v>0.4</v>
      </c>
      <c r="AA8">
        <v>2.9131</v>
      </c>
      <c r="AB8">
        <v>7.8457999999999997</v>
      </c>
      <c r="AE8" s="1">
        <v>0.4</v>
      </c>
      <c r="AF8">
        <v>11.670400000000001</v>
      </c>
      <c r="AG8">
        <v>7.9206000000000003</v>
      </c>
      <c r="AJ8" s="1">
        <v>0.4</v>
      </c>
      <c r="AK8">
        <v>3.8317999999999999</v>
      </c>
      <c r="AL8">
        <v>3.6901999999999999</v>
      </c>
    </row>
    <row r="9" spans="1:38" x14ac:dyDescent="0.25">
      <c r="A9" s="1">
        <v>0.5</v>
      </c>
      <c r="B9">
        <v>2.1379999999999999</v>
      </c>
      <c r="C9">
        <v>3.5015999999999998</v>
      </c>
      <c r="F9" s="1">
        <v>0.5</v>
      </c>
      <c r="G9">
        <v>11.403700000000001</v>
      </c>
      <c r="H9">
        <v>10.7852</v>
      </c>
      <c r="K9" s="1">
        <v>0.5</v>
      </c>
      <c r="L9">
        <v>22.0121</v>
      </c>
      <c r="M9">
        <v>2.5586000000000002</v>
      </c>
      <c r="P9" s="1">
        <v>0.5</v>
      </c>
      <c r="Q9">
        <v>14.818</v>
      </c>
      <c r="R9">
        <v>3.4578000000000002</v>
      </c>
      <c r="U9" s="1">
        <v>0.5</v>
      </c>
      <c r="V9">
        <v>12.7021</v>
      </c>
      <c r="W9">
        <v>3.6133000000000002</v>
      </c>
      <c r="Z9" s="1">
        <v>0.5</v>
      </c>
      <c r="AA9">
        <v>3.3875999999999999</v>
      </c>
      <c r="AB9">
        <v>8.0783000000000005</v>
      </c>
      <c r="AE9" s="1">
        <v>0.5</v>
      </c>
      <c r="AF9">
        <v>10.6464</v>
      </c>
      <c r="AG9">
        <v>5.6821999999999999</v>
      </c>
      <c r="AJ9" s="1">
        <v>0.5</v>
      </c>
      <c r="AK9">
        <v>5.3815999999999997</v>
      </c>
      <c r="AL9">
        <v>4.2746000000000004</v>
      </c>
    </row>
    <row r="10" spans="1:38" x14ac:dyDescent="0.25">
      <c r="A10" s="1">
        <v>0.6</v>
      </c>
      <c r="B10">
        <v>3.3481000000000001</v>
      </c>
      <c r="C10">
        <v>3.5348999999999999</v>
      </c>
      <c r="F10" s="1">
        <v>0.6</v>
      </c>
      <c r="G10">
        <v>6.2229999999999999</v>
      </c>
      <c r="H10">
        <v>6.5949</v>
      </c>
      <c r="K10" s="1">
        <v>0.6</v>
      </c>
      <c r="L10">
        <v>26.235800000000001</v>
      </c>
      <c r="M10">
        <v>2.4826999999999999</v>
      </c>
      <c r="P10" s="1">
        <v>0.6</v>
      </c>
      <c r="Q10">
        <v>16.424499999999998</v>
      </c>
      <c r="R10">
        <v>5.3724999999999996</v>
      </c>
      <c r="U10" s="1">
        <v>0.6</v>
      </c>
      <c r="V10">
        <v>13.5238</v>
      </c>
      <c r="W10">
        <v>3.9485999999999999</v>
      </c>
      <c r="Z10" s="1">
        <v>0.6</v>
      </c>
      <c r="AA10">
        <v>3.6720000000000002</v>
      </c>
      <c r="AB10">
        <v>6.0446999999999997</v>
      </c>
      <c r="AE10" s="1">
        <v>0.6</v>
      </c>
      <c r="AF10">
        <v>11.586499999999999</v>
      </c>
      <c r="AG10">
        <v>4.9432999999999998</v>
      </c>
      <c r="AJ10" s="1">
        <v>0.6</v>
      </c>
      <c r="AK10">
        <v>3.6008</v>
      </c>
      <c r="AL10">
        <v>3.8491</v>
      </c>
    </row>
    <row r="11" spans="1:38" x14ac:dyDescent="0.25">
      <c r="A11" s="1">
        <v>0.7</v>
      </c>
      <c r="B11">
        <v>5.3053999999999997</v>
      </c>
      <c r="C11">
        <v>9.6140000000000008</v>
      </c>
      <c r="F11" s="1">
        <v>0.7</v>
      </c>
      <c r="G11">
        <v>9.8689</v>
      </c>
      <c r="H11">
        <v>4.5769000000000002</v>
      </c>
      <c r="K11" s="1">
        <v>0.7</v>
      </c>
      <c r="L11">
        <v>20.997599999999998</v>
      </c>
      <c r="M11">
        <v>2.7290999999999999</v>
      </c>
      <c r="P11" s="1">
        <v>0.7</v>
      </c>
      <c r="Q11">
        <v>17.771799999999999</v>
      </c>
      <c r="R11">
        <v>4.2454000000000001</v>
      </c>
      <c r="U11" s="1">
        <v>0.7</v>
      </c>
      <c r="V11">
        <v>16.1357</v>
      </c>
      <c r="W11">
        <v>3.6932999999999998</v>
      </c>
      <c r="Z11" s="1">
        <v>0.7</v>
      </c>
      <c r="AA11">
        <v>11.2151</v>
      </c>
      <c r="AB11">
        <v>13.066800000000001</v>
      </c>
      <c r="AE11" s="1">
        <v>0.7</v>
      </c>
      <c r="AF11">
        <v>16.087800000000001</v>
      </c>
      <c r="AG11">
        <v>4.6912000000000003</v>
      </c>
      <c r="AJ11" s="1">
        <v>0.7</v>
      </c>
      <c r="AK11">
        <v>5.4089999999999998</v>
      </c>
      <c r="AL11">
        <v>5.1496000000000004</v>
      </c>
    </row>
    <row r="12" spans="1:38" x14ac:dyDescent="0.25">
      <c r="A12" s="1">
        <v>0.8</v>
      </c>
      <c r="B12">
        <v>4.3738000000000001</v>
      </c>
      <c r="C12">
        <v>14.9764</v>
      </c>
      <c r="F12" s="1">
        <v>0.8</v>
      </c>
      <c r="G12">
        <v>8.4459</v>
      </c>
      <c r="H12">
        <v>5.0201000000000002</v>
      </c>
      <c r="K12" s="1">
        <v>0.8</v>
      </c>
      <c r="L12">
        <v>20.4298</v>
      </c>
      <c r="M12">
        <v>12.202299999999999</v>
      </c>
      <c r="P12" s="1">
        <v>0.8</v>
      </c>
      <c r="Q12">
        <v>13.747400000000001</v>
      </c>
      <c r="R12">
        <v>2.9834000000000001</v>
      </c>
      <c r="U12" s="1">
        <v>0.8</v>
      </c>
      <c r="V12">
        <v>12.937200000000001</v>
      </c>
      <c r="W12">
        <v>4.2969999999999997</v>
      </c>
      <c r="Z12" s="1">
        <v>0.8</v>
      </c>
      <c r="AA12">
        <v>16.100100000000001</v>
      </c>
      <c r="AB12">
        <v>13.089499999999999</v>
      </c>
      <c r="AE12" s="1">
        <v>0.8</v>
      </c>
      <c r="AF12">
        <v>10.9232</v>
      </c>
      <c r="AG12">
        <v>4.7457000000000003</v>
      </c>
      <c r="AJ12" s="1">
        <v>0.8</v>
      </c>
      <c r="AK12">
        <v>4.8941999999999997</v>
      </c>
      <c r="AL12">
        <v>5.2767999999999997</v>
      </c>
    </row>
    <row r="13" spans="1:38" x14ac:dyDescent="0.25">
      <c r="A13" s="1">
        <v>0.9</v>
      </c>
      <c r="B13">
        <v>3.2202000000000002</v>
      </c>
      <c r="C13">
        <v>9.1037999999999997</v>
      </c>
      <c r="F13" s="1">
        <v>0.9</v>
      </c>
      <c r="G13">
        <v>5.2773000000000003</v>
      </c>
      <c r="H13">
        <v>4.4226999999999999</v>
      </c>
      <c r="K13" s="1">
        <v>0.9</v>
      </c>
      <c r="L13">
        <v>22.641300000000001</v>
      </c>
      <c r="M13">
        <v>11.5047</v>
      </c>
      <c r="P13" s="1">
        <v>0.9</v>
      </c>
      <c r="Q13">
        <v>12.3421</v>
      </c>
      <c r="R13">
        <v>3.5977999999999999</v>
      </c>
      <c r="U13" s="1">
        <v>0.9</v>
      </c>
      <c r="V13">
        <v>15.035399999999999</v>
      </c>
      <c r="W13">
        <v>2.863</v>
      </c>
      <c r="Z13" s="1">
        <v>0.9</v>
      </c>
      <c r="AA13">
        <v>30.157699999999998</v>
      </c>
      <c r="AB13">
        <v>55.172400000000003</v>
      </c>
      <c r="AE13" s="1">
        <v>0.9</v>
      </c>
      <c r="AF13">
        <v>16.784400000000002</v>
      </c>
      <c r="AG13">
        <v>6.3491999999999997</v>
      </c>
      <c r="AJ13" s="1">
        <v>0.9</v>
      </c>
      <c r="AK13">
        <v>4.1512000000000002</v>
      </c>
      <c r="AL13">
        <v>5.5589000000000004</v>
      </c>
    </row>
    <row r="14" spans="1:38" x14ac:dyDescent="0.25">
      <c r="A14" s="1">
        <v>1</v>
      </c>
      <c r="B14">
        <v>2.6919</v>
      </c>
      <c r="C14">
        <v>7.0023</v>
      </c>
      <c r="F14" s="1">
        <v>1</v>
      </c>
      <c r="G14">
        <v>3.8231999999999999</v>
      </c>
      <c r="H14">
        <v>9.0108999999999995</v>
      </c>
      <c r="K14" s="1">
        <v>1</v>
      </c>
      <c r="L14">
        <v>22.341200000000001</v>
      </c>
      <c r="M14">
        <v>23.766500000000001</v>
      </c>
      <c r="P14" s="1">
        <v>1</v>
      </c>
      <c r="Q14">
        <v>12.6152</v>
      </c>
      <c r="R14">
        <v>2.1939000000000002</v>
      </c>
      <c r="U14" s="1">
        <v>1</v>
      </c>
      <c r="V14">
        <v>16.729800000000001</v>
      </c>
      <c r="W14">
        <v>3.4003999999999999</v>
      </c>
      <c r="Z14" s="1">
        <v>1</v>
      </c>
      <c r="AA14">
        <v>26.229900000000001</v>
      </c>
      <c r="AB14">
        <v>18.684699999999999</v>
      </c>
      <c r="AE14" s="1">
        <v>1</v>
      </c>
      <c r="AF14">
        <v>9.8911999999999995</v>
      </c>
      <c r="AG14">
        <v>6.3114999999999997</v>
      </c>
      <c r="AJ14" s="1">
        <v>1</v>
      </c>
      <c r="AK14">
        <v>5.4306999999999999</v>
      </c>
      <c r="AL14">
        <v>4.3411</v>
      </c>
    </row>
    <row r="15" spans="1:38" x14ac:dyDescent="0.25">
      <c r="A15" s="1">
        <v>1.1000000000000001</v>
      </c>
      <c r="B15">
        <v>3.3841999999999999</v>
      </c>
      <c r="C15">
        <v>4.8179999999999996</v>
      </c>
      <c r="F15" s="1">
        <v>1.1000000000000001</v>
      </c>
      <c r="G15">
        <v>7.3239000000000001</v>
      </c>
      <c r="H15">
        <v>13.670999999999999</v>
      </c>
      <c r="K15" s="1">
        <v>1.1000000000000001</v>
      </c>
      <c r="L15">
        <v>23.8721</v>
      </c>
      <c r="M15">
        <v>22.854800000000001</v>
      </c>
      <c r="P15" s="1">
        <v>1.1000000000000001</v>
      </c>
      <c r="Q15">
        <v>10.7606</v>
      </c>
      <c r="R15">
        <v>3.9763999999999999</v>
      </c>
      <c r="U15" s="1">
        <v>1.1000000000000001</v>
      </c>
      <c r="V15">
        <v>13.502599999999999</v>
      </c>
      <c r="W15">
        <v>2.0076999999999998</v>
      </c>
      <c r="Z15" s="1">
        <v>1.1000000000000001</v>
      </c>
      <c r="AA15">
        <v>19.552499999999998</v>
      </c>
      <c r="AB15">
        <v>9.3429000000000002</v>
      </c>
      <c r="AE15" s="1">
        <v>1.1000000000000001</v>
      </c>
      <c r="AF15">
        <v>11.1225</v>
      </c>
      <c r="AG15">
        <v>7.5014000000000003</v>
      </c>
      <c r="AJ15" s="1">
        <v>1.1000000000000001</v>
      </c>
      <c r="AK15">
        <v>8.3122000000000007</v>
      </c>
      <c r="AL15">
        <v>4.5636999999999999</v>
      </c>
    </row>
    <row r="16" spans="1:38" x14ac:dyDescent="0.25">
      <c r="A16" s="1">
        <v>1.2</v>
      </c>
      <c r="B16">
        <v>4.7858000000000001</v>
      </c>
      <c r="C16">
        <v>6.5359999999999996</v>
      </c>
      <c r="F16" s="1">
        <v>1.2</v>
      </c>
      <c r="G16">
        <v>6.74</v>
      </c>
      <c r="H16">
        <v>5.1687000000000003</v>
      </c>
      <c r="K16" s="1">
        <v>1.2</v>
      </c>
      <c r="L16">
        <v>18.636099999999999</v>
      </c>
      <c r="M16">
        <v>6.1153000000000004</v>
      </c>
      <c r="P16" s="1">
        <v>1.2</v>
      </c>
      <c r="Q16">
        <v>11.9686</v>
      </c>
      <c r="R16">
        <v>3.4779</v>
      </c>
      <c r="U16" s="1">
        <v>1.2</v>
      </c>
      <c r="V16">
        <v>17.538399999999999</v>
      </c>
      <c r="W16">
        <v>2.9146000000000001</v>
      </c>
      <c r="Z16" s="1">
        <v>1.2</v>
      </c>
      <c r="AA16">
        <v>31.598299999999998</v>
      </c>
      <c r="AB16">
        <v>20.257200000000001</v>
      </c>
      <c r="AE16" s="1">
        <v>1.2</v>
      </c>
      <c r="AF16">
        <v>18.913499999999999</v>
      </c>
      <c r="AG16">
        <v>8.4947999999999997</v>
      </c>
      <c r="AJ16" s="1">
        <v>1.2</v>
      </c>
      <c r="AK16">
        <v>6.2808000000000002</v>
      </c>
      <c r="AL16">
        <v>3.2534000000000001</v>
      </c>
    </row>
    <row r="17" spans="1:38" x14ac:dyDescent="0.25">
      <c r="A17" s="1">
        <v>1.3</v>
      </c>
      <c r="B17">
        <v>9.5731000000000002</v>
      </c>
      <c r="C17">
        <v>9.2558000000000007</v>
      </c>
      <c r="F17" s="1">
        <v>1.3</v>
      </c>
      <c r="G17">
        <v>6.3513000000000002</v>
      </c>
      <c r="H17">
        <v>3.8132999999999999</v>
      </c>
      <c r="K17" s="1">
        <v>1.3</v>
      </c>
      <c r="L17">
        <v>10.366099999999999</v>
      </c>
      <c r="M17">
        <v>10.441700000000001</v>
      </c>
      <c r="P17" s="1">
        <v>1.3</v>
      </c>
      <c r="Q17">
        <v>11.293100000000001</v>
      </c>
      <c r="R17">
        <v>3.9283999999999999</v>
      </c>
      <c r="U17" s="1">
        <v>1.3</v>
      </c>
      <c r="V17">
        <v>14.786300000000001</v>
      </c>
      <c r="W17">
        <v>3.5966</v>
      </c>
      <c r="Z17" s="1">
        <v>1.3</v>
      </c>
      <c r="AA17">
        <v>26.045999999999999</v>
      </c>
      <c r="AB17">
        <v>31.4785</v>
      </c>
      <c r="AE17" s="1">
        <v>1.3</v>
      </c>
      <c r="AF17">
        <v>18.462599999999998</v>
      </c>
      <c r="AG17">
        <v>8.4550999999999998</v>
      </c>
      <c r="AJ17" s="1">
        <v>1.3</v>
      </c>
      <c r="AK17">
        <v>5.7337999999999996</v>
      </c>
      <c r="AL17">
        <v>4.8190999999999997</v>
      </c>
    </row>
    <row r="18" spans="1:38" x14ac:dyDescent="0.25">
      <c r="A18" s="1">
        <v>1.4</v>
      </c>
      <c r="B18">
        <v>20.7791</v>
      </c>
      <c r="C18">
        <v>29.233599999999999</v>
      </c>
      <c r="F18" s="1">
        <v>1.4</v>
      </c>
      <c r="G18">
        <v>5.5590999999999999</v>
      </c>
      <c r="H18">
        <v>4.9081000000000001</v>
      </c>
      <c r="K18" s="1">
        <v>1.4</v>
      </c>
      <c r="L18">
        <v>8.6507000000000005</v>
      </c>
      <c r="M18">
        <v>11.797800000000001</v>
      </c>
      <c r="P18" s="1">
        <v>1.4</v>
      </c>
      <c r="Q18">
        <v>13.2607</v>
      </c>
      <c r="R18">
        <v>3.2866</v>
      </c>
      <c r="U18" s="1">
        <v>1.4</v>
      </c>
      <c r="V18">
        <v>14.582599999999999</v>
      </c>
      <c r="W18">
        <v>2.7046000000000001</v>
      </c>
      <c r="Z18" s="1">
        <v>1.4</v>
      </c>
      <c r="AA18">
        <v>30.251000000000001</v>
      </c>
      <c r="AB18">
        <v>28.257999999999999</v>
      </c>
      <c r="AE18" s="1">
        <v>1.4</v>
      </c>
      <c r="AF18">
        <v>27.633299999999998</v>
      </c>
      <c r="AG18">
        <v>9.6797000000000004</v>
      </c>
      <c r="AJ18" s="1">
        <v>1.4</v>
      </c>
      <c r="AK18">
        <v>7.6619999999999999</v>
      </c>
      <c r="AL18">
        <v>5.5945999999999998</v>
      </c>
    </row>
    <row r="19" spans="1:38" x14ac:dyDescent="0.25">
      <c r="A19" s="1">
        <v>1.5</v>
      </c>
      <c r="B19">
        <v>19.101099999999999</v>
      </c>
      <c r="C19">
        <v>83.187100000000001</v>
      </c>
      <c r="F19" s="1">
        <v>1.5</v>
      </c>
      <c r="G19">
        <v>6.4874000000000001</v>
      </c>
      <c r="H19">
        <v>3.3866999999999998</v>
      </c>
      <c r="K19" s="1">
        <v>1.5</v>
      </c>
      <c r="L19">
        <v>5.1035000000000004</v>
      </c>
      <c r="M19">
        <v>18.5092</v>
      </c>
      <c r="P19" s="1">
        <v>1.5</v>
      </c>
      <c r="Q19">
        <v>12.274900000000001</v>
      </c>
      <c r="R19">
        <v>3.2768000000000002</v>
      </c>
      <c r="U19" s="1">
        <v>1.5</v>
      </c>
      <c r="V19">
        <v>13.0001</v>
      </c>
      <c r="W19">
        <v>3.2017000000000002</v>
      </c>
      <c r="Z19" s="1">
        <v>1.5</v>
      </c>
      <c r="AA19">
        <v>36.219200000000001</v>
      </c>
      <c r="AB19">
        <v>24.5336</v>
      </c>
      <c r="AE19" s="1">
        <v>1.5</v>
      </c>
      <c r="AF19">
        <v>35.268999999999998</v>
      </c>
      <c r="AG19">
        <v>10.2843</v>
      </c>
      <c r="AJ19" s="1">
        <v>1.5</v>
      </c>
      <c r="AK19">
        <v>6.6311</v>
      </c>
      <c r="AL19">
        <v>4.6527000000000003</v>
      </c>
    </row>
    <row r="20" spans="1:38" x14ac:dyDescent="0.25">
      <c r="A20" s="1">
        <v>1.6</v>
      </c>
      <c r="B20">
        <v>16.099499999999999</v>
      </c>
      <c r="C20">
        <v>33.914700000000003</v>
      </c>
      <c r="F20" s="1">
        <v>1.6</v>
      </c>
      <c r="G20">
        <v>5.2230999999999996</v>
      </c>
      <c r="H20">
        <v>7.3103999999999996</v>
      </c>
      <c r="K20" s="1">
        <v>1.6</v>
      </c>
      <c r="L20">
        <v>4.024</v>
      </c>
      <c r="M20">
        <v>13.276</v>
      </c>
      <c r="P20" s="1">
        <v>1.6</v>
      </c>
      <c r="Q20">
        <v>16.160799999999998</v>
      </c>
      <c r="R20">
        <v>4.0946999999999996</v>
      </c>
      <c r="U20" s="1">
        <v>1.6</v>
      </c>
      <c r="V20">
        <v>15.258699999999999</v>
      </c>
      <c r="W20">
        <v>3.2528000000000001</v>
      </c>
      <c r="Z20" s="1">
        <v>1.6</v>
      </c>
      <c r="AA20">
        <v>33.019100000000002</v>
      </c>
      <c r="AB20">
        <v>40.883200000000002</v>
      </c>
      <c r="AE20" s="1">
        <v>1.6</v>
      </c>
      <c r="AF20">
        <v>32.489800000000002</v>
      </c>
      <c r="AG20">
        <v>9.9296000000000006</v>
      </c>
      <c r="AJ20" s="1">
        <v>1.6</v>
      </c>
      <c r="AK20">
        <v>5.4165999999999999</v>
      </c>
      <c r="AL20">
        <v>3.8488000000000002</v>
      </c>
    </row>
    <row r="21" spans="1:38" x14ac:dyDescent="0.25">
      <c r="A21" s="1">
        <v>1.7</v>
      </c>
      <c r="B21">
        <v>12.0358</v>
      </c>
      <c r="C21">
        <v>56.677700000000002</v>
      </c>
      <c r="F21" s="1">
        <v>1.7</v>
      </c>
      <c r="G21">
        <v>6.8287000000000004</v>
      </c>
      <c r="H21">
        <v>8.9695</v>
      </c>
      <c r="K21" s="1">
        <v>1.7</v>
      </c>
      <c r="L21">
        <v>11.827</v>
      </c>
      <c r="M21">
        <v>8.5446000000000009</v>
      </c>
      <c r="P21" s="1">
        <v>1.7</v>
      </c>
      <c r="Q21">
        <v>10.882199999999999</v>
      </c>
      <c r="R21">
        <v>3.3288000000000002</v>
      </c>
      <c r="U21" s="1">
        <v>1.7</v>
      </c>
      <c r="V21">
        <v>11.5929</v>
      </c>
      <c r="W21">
        <v>3.1105</v>
      </c>
      <c r="Z21" s="1">
        <v>1.7</v>
      </c>
      <c r="AA21">
        <v>28.9102</v>
      </c>
      <c r="AB21">
        <v>16.687899999999999</v>
      </c>
      <c r="AE21" s="1">
        <v>1.7</v>
      </c>
      <c r="AF21">
        <v>35.351799999999997</v>
      </c>
      <c r="AG21">
        <v>12.1067</v>
      </c>
      <c r="AJ21" s="1">
        <v>1.7</v>
      </c>
      <c r="AK21">
        <v>2.7105999999999999</v>
      </c>
      <c r="AL21">
        <v>3.5286</v>
      </c>
    </row>
    <row r="22" spans="1:38" x14ac:dyDescent="0.25">
      <c r="A22" s="1">
        <v>1.8</v>
      </c>
      <c r="B22">
        <v>12.361800000000001</v>
      </c>
      <c r="C22">
        <v>28.289400000000001</v>
      </c>
      <c r="F22" s="1">
        <v>1.8</v>
      </c>
      <c r="G22">
        <v>4.6148999999999996</v>
      </c>
      <c r="H22">
        <v>22.415500000000002</v>
      </c>
      <c r="K22" s="1">
        <v>1.8</v>
      </c>
      <c r="L22">
        <v>20.9283</v>
      </c>
      <c r="M22">
        <v>9.5175999999999998</v>
      </c>
      <c r="P22" s="1">
        <v>1.8</v>
      </c>
      <c r="Q22">
        <v>13.077500000000001</v>
      </c>
      <c r="R22">
        <v>4.5232000000000001</v>
      </c>
      <c r="U22" s="1">
        <v>1.8</v>
      </c>
      <c r="V22">
        <v>10.620200000000001</v>
      </c>
      <c r="W22">
        <v>11.2377</v>
      </c>
      <c r="Z22" s="1">
        <v>1.8</v>
      </c>
      <c r="AA22">
        <v>20.689599999999999</v>
      </c>
      <c r="AB22">
        <v>13.4453</v>
      </c>
      <c r="AE22" s="1">
        <v>1.8</v>
      </c>
      <c r="AF22">
        <v>28.583100000000002</v>
      </c>
      <c r="AG22">
        <v>10.135899999999999</v>
      </c>
      <c r="AJ22" s="1">
        <v>1.8</v>
      </c>
      <c r="AK22">
        <v>3.8515000000000001</v>
      </c>
      <c r="AL22">
        <v>4.0824999999999996</v>
      </c>
    </row>
    <row r="23" spans="1:38" x14ac:dyDescent="0.25">
      <c r="A23" s="1">
        <v>1.9</v>
      </c>
      <c r="B23">
        <v>8.1144999999999996</v>
      </c>
      <c r="C23">
        <v>11.9244</v>
      </c>
      <c r="F23" s="1">
        <v>1.9</v>
      </c>
      <c r="G23">
        <v>6.6651999999999996</v>
      </c>
      <c r="H23">
        <v>6.0983000000000001</v>
      </c>
      <c r="K23" s="1">
        <v>1.9</v>
      </c>
      <c r="L23">
        <v>31.847799999999999</v>
      </c>
      <c r="M23">
        <v>8.6476000000000006</v>
      </c>
      <c r="P23" s="1">
        <v>1.9</v>
      </c>
      <c r="Q23">
        <v>12.6128</v>
      </c>
      <c r="R23">
        <v>2.6265999999999998</v>
      </c>
      <c r="U23" s="1">
        <v>1.9</v>
      </c>
      <c r="V23">
        <v>14.3276</v>
      </c>
      <c r="W23">
        <v>12.0808</v>
      </c>
      <c r="Z23" s="1">
        <v>1.9</v>
      </c>
      <c r="AA23">
        <v>32.244500000000002</v>
      </c>
      <c r="AB23">
        <v>10.9656</v>
      </c>
      <c r="AE23" s="1">
        <v>1.9</v>
      </c>
      <c r="AF23">
        <v>28.0169</v>
      </c>
      <c r="AG23">
        <v>5.8712999999999997</v>
      </c>
      <c r="AJ23" s="1">
        <v>1.9</v>
      </c>
      <c r="AK23">
        <v>5.1036999999999999</v>
      </c>
      <c r="AL23">
        <v>3.5034999999999998</v>
      </c>
    </row>
    <row r="24" spans="1:38" x14ac:dyDescent="0.25">
      <c r="A24" s="1">
        <v>2</v>
      </c>
      <c r="B24">
        <v>10.8751</v>
      </c>
      <c r="C24">
        <v>11.8994</v>
      </c>
      <c r="F24" s="1">
        <v>2</v>
      </c>
      <c r="G24">
        <v>5.7877000000000001</v>
      </c>
      <c r="H24">
        <v>9.8026999999999997</v>
      </c>
      <c r="K24" s="1">
        <v>2</v>
      </c>
      <c r="L24">
        <v>34.052900000000001</v>
      </c>
      <c r="M24">
        <v>5.867</v>
      </c>
      <c r="P24" s="1">
        <v>2</v>
      </c>
      <c r="Q24">
        <v>7.2526999999999999</v>
      </c>
      <c r="R24">
        <v>4.5712000000000002</v>
      </c>
      <c r="U24" s="1">
        <v>2</v>
      </c>
      <c r="V24">
        <v>15.1851</v>
      </c>
      <c r="W24">
        <v>3.2646000000000002</v>
      </c>
      <c r="Z24" s="1">
        <v>2</v>
      </c>
      <c r="AA24">
        <v>43.767600000000002</v>
      </c>
      <c r="AB24">
        <v>17.193200000000001</v>
      </c>
      <c r="AE24" s="1">
        <v>2</v>
      </c>
      <c r="AF24">
        <v>20.168099999999999</v>
      </c>
      <c r="AG24">
        <v>4.9119999999999999</v>
      </c>
      <c r="AJ24" s="1">
        <v>2</v>
      </c>
      <c r="AK24">
        <v>3.2585999999999999</v>
      </c>
      <c r="AL24">
        <v>3.4108999999999998</v>
      </c>
    </row>
    <row r="26" spans="1:38" x14ac:dyDescent="0.25">
      <c r="A26" s="1" t="s">
        <v>7</v>
      </c>
      <c r="B26">
        <f>AVERAGE(B5:B24)</f>
        <v>7.6216699999999991</v>
      </c>
      <c r="C26">
        <f>AVERAGE(C5:C24)</f>
        <v>17.038609999999998</v>
      </c>
      <c r="F26" s="1" t="s">
        <v>7</v>
      </c>
      <c r="G26">
        <f>AVERAGE(G5:G24)</f>
        <v>6.7694399999999986</v>
      </c>
      <c r="H26">
        <f>AVERAGE(H5:H24)</f>
        <v>7.7688549999999994</v>
      </c>
      <c r="K26" s="1" t="s">
        <v>7</v>
      </c>
      <c r="L26">
        <f>AVERAGE(L5:L24)</f>
        <v>21.355605000000004</v>
      </c>
      <c r="M26">
        <f>AVERAGE(M5:M24)</f>
        <v>9.123875</v>
      </c>
      <c r="P26" s="1" t="s">
        <v>7</v>
      </c>
      <c r="Q26">
        <f>AVERAGE(Q5:Q24)</f>
        <v>14.21124</v>
      </c>
      <c r="R26">
        <f>AVERAGE(R5:R24)</f>
        <v>3.5643450000000003</v>
      </c>
      <c r="U26" s="1" t="s">
        <v>7</v>
      </c>
      <c r="V26">
        <f>AVERAGE(V5:V24)</f>
        <v>14.351414999999999</v>
      </c>
      <c r="W26">
        <f>AVERAGE(W5:W24)</f>
        <v>4.2143050000000004</v>
      </c>
      <c r="Z26" s="1" t="s">
        <v>7</v>
      </c>
      <c r="AA26">
        <f>AVERAGE(AA5:AA24)</f>
        <v>20.271169999999998</v>
      </c>
      <c r="AB26">
        <f>AVERAGE(AB5:AB24)</f>
        <v>19.678324999999994</v>
      </c>
      <c r="AE26" s="1" t="s">
        <v>7</v>
      </c>
      <c r="AF26">
        <f>AVERAGE(AF5:AF24)</f>
        <v>19.220165000000001</v>
      </c>
      <c r="AG26">
        <f>AVERAGE(AG5:AG24)</f>
        <v>6.9034050000000011</v>
      </c>
      <c r="AJ26" s="1" t="s">
        <v>7</v>
      </c>
      <c r="AK26">
        <f>AVERAGE(AK5:AK24)</f>
        <v>4.9078400000000011</v>
      </c>
      <c r="AL26">
        <f>AVERAGE(AL5:AL24)</f>
        <v>4.3792099999999987</v>
      </c>
    </row>
    <row r="27" spans="1:38" x14ac:dyDescent="0.25">
      <c r="A27" s="1" t="s">
        <v>8</v>
      </c>
      <c r="B27">
        <f>STDEV(B5:B24)</f>
        <v>5.8020824746129334</v>
      </c>
      <c r="C27">
        <f>STDEV(C5:C24)</f>
        <v>20.667871834193079</v>
      </c>
      <c r="F27" s="1" t="s">
        <v>8</v>
      </c>
      <c r="G27">
        <f>STDEV(G5:G24)</f>
        <v>1.7393207335351588</v>
      </c>
      <c r="H27">
        <f>STDEV(H5:H24)</f>
        <v>4.6450906947663873</v>
      </c>
      <c r="K27" s="1" t="s">
        <v>8</v>
      </c>
      <c r="L27">
        <f>STDEV(L5:L24)</f>
        <v>9.3575357844542566</v>
      </c>
      <c r="M27">
        <f>STDEV(M5:M24)</f>
        <v>6.6310933674839392</v>
      </c>
      <c r="P27" s="1" t="s">
        <v>8</v>
      </c>
      <c r="Q27">
        <f>STDEV(Q5:Q24)</f>
        <v>4.0114308443955871</v>
      </c>
      <c r="R27">
        <f>STDEV(R5:R24)</f>
        <v>0.77022368690427934</v>
      </c>
      <c r="U27" s="1" t="s">
        <v>8</v>
      </c>
      <c r="V27">
        <f>STDEV(V5:V24)</f>
        <v>1.70093272130169</v>
      </c>
      <c r="W27">
        <f>STDEV(W5:W24)</f>
        <v>2.6423265072708761</v>
      </c>
      <c r="Z27" s="1" t="s">
        <v>8</v>
      </c>
      <c r="AA27">
        <f>STDEV(AA5:AA24)</f>
        <v>13.422622081008578</v>
      </c>
      <c r="AB27">
        <f>STDEV(AB5:AB24)</f>
        <v>12.297165159921811</v>
      </c>
      <c r="AE27" s="1" t="s">
        <v>8</v>
      </c>
      <c r="AF27">
        <f>STDEV(AF5:AF24)</f>
        <v>8.8287468249001311</v>
      </c>
      <c r="AG27">
        <f>STDEV(AG5:AG24)</f>
        <v>2.6294607755153261</v>
      </c>
      <c r="AJ27" s="1" t="s">
        <v>8</v>
      </c>
      <c r="AK27">
        <f>STDEV(AK5:AK24)</f>
        <v>1.6570656952323222</v>
      </c>
      <c r="AL27">
        <f>STDEV(AL5:AL24)</f>
        <v>0.74113738189495793</v>
      </c>
    </row>
    <row r="28" spans="1:38" x14ac:dyDescent="0.25">
      <c r="A28" s="1" t="s">
        <v>9</v>
      </c>
      <c r="B28">
        <f>2*(B27)</f>
        <v>11.604164949225867</v>
      </c>
      <c r="C28">
        <f>2*(C27)</f>
        <v>41.335743668386158</v>
      </c>
      <c r="F28" s="1" t="s">
        <v>9</v>
      </c>
      <c r="G28">
        <f>2*(G27)</f>
        <v>3.4786414670703176</v>
      </c>
      <c r="H28">
        <f>2*(H27)</f>
        <v>9.2901813895327745</v>
      </c>
      <c r="K28" s="1" t="s">
        <v>9</v>
      </c>
      <c r="L28">
        <f>2*(L27)</f>
        <v>18.715071568908513</v>
      </c>
      <c r="M28">
        <f>2*(M27)</f>
        <v>13.262186734967878</v>
      </c>
      <c r="P28" s="1" t="s">
        <v>9</v>
      </c>
      <c r="Q28">
        <f>2*(Q27)</f>
        <v>8.0228616887911741</v>
      </c>
      <c r="R28">
        <f>2*(R27)</f>
        <v>1.5404473738085587</v>
      </c>
      <c r="U28" s="1" t="s">
        <v>9</v>
      </c>
      <c r="V28">
        <f>2*(V27)</f>
        <v>3.4018654426033801</v>
      </c>
      <c r="W28">
        <f>2*(W27)</f>
        <v>5.2846530145417523</v>
      </c>
      <c r="Z28" s="1" t="s">
        <v>9</v>
      </c>
      <c r="AA28">
        <f>2*(AA27)</f>
        <v>26.845244162017156</v>
      </c>
      <c r="AB28">
        <f>2*(AB27)</f>
        <v>24.594330319843621</v>
      </c>
      <c r="AE28" s="1" t="s">
        <v>9</v>
      </c>
      <c r="AF28">
        <f>2*(AF27)</f>
        <v>17.657493649800262</v>
      </c>
      <c r="AG28">
        <f>2*(AG27)</f>
        <v>5.2589215510306522</v>
      </c>
      <c r="AJ28" s="1" t="s">
        <v>9</v>
      </c>
      <c r="AK28">
        <f>2*(AK27)</f>
        <v>3.3141313904646443</v>
      </c>
      <c r="AL28">
        <f>2*(AL27)</f>
        <v>1.4822747637899159</v>
      </c>
    </row>
    <row r="29" spans="1:38" x14ac:dyDescent="0.25">
      <c r="A29" s="1" t="s">
        <v>10</v>
      </c>
      <c r="B29">
        <f>B26+B28</f>
        <v>19.225834949225867</v>
      </c>
      <c r="C29">
        <f>C26+C28</f>
        <v>58.374353668386156</v>
      </c>
      <c r="F29" s="1" t="s">
        <v>10</v>
      </c>
      <c r="G29">
        <f>G26+G28</f>
        <v>10.248081467070316</v>
      </c>
      <c r="H29">
        <f>H26+H28</f>
        <v>17.059036389532775</v>
      </c>
      <c r="K29" s="1" t="s">
        <v>10</v>
      </c>
      <c r="L29">
        <f>L26+L28</f>
        <v>40.070676568908517</v>
      </c>
      <c r="M29">
        <f>M26+M28</f>
        <v>22.386061734967878</v>
      </c>
      <c r="P29" s="1" t="s">
        <v>10</v>
      </c>
      <c r="Q29">
        <f>Q26+Q28</f>
        <v>22.234101688791174</v>
      </c>
      <c r="R29">
        <f>R26+R28</f>
        <v>5.104792373808559</v>
      </c>
      <c r="U29" s="1" t="s">
        <v>10</v>
      </c>
      <c r="V29">
        <f>V26+V28</f>
        <v>17.75328044260338</v>
      </c>
      <c r="W29">
        <f>W26+W28</f>
        <v>9.4989580145417527</v>
      </c>
      <c r="Z29" s="1" t="s">
        <v>10</v>
      </c>
      <c r="AA29">
        <f>AA26+AA28</f>
        <v>47.116414162017151</v>
      </c>
      <c r="AB29">
        <f>AB26+AB28</f>
        <v>44.272655319843615</v>
      </c>
      <c r="AE29" s="1" t="s">
        <v>10</v>
      </c>
      <c r="AF29">
        <f>AF26+AF28</f>
        <v>36.877658649800267</v>
      </c>
      <c r="AG29">
        <f>AG26+AG28</f>
        <v>12.162326551030652</v>
      </c>
      <c r="AJ29" s="1" t="s">
        <v>10</v>
      </c>
      <c r="AK29">
        <f>AK26+AK28</f>
        <v>8.2219713904646454</v>
      </c>
      <c r="AL29">
        <f>AL26+AL28</f>
        <v>5.8614847637899148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14.117799999999999</v>
      </c>
      <c r="K40">
        <f>AVERAGE(C4,H4,M4,R4,W4,AB4,AG4,AL4)</f>
        <v>6.5631250000000003</v>
      </c>
      <c r="O40">
        <f>J41-J40</f>
        <v>-1.8098374999999987</v>
      </c>
      <c r="P40">
        <f>K41-K40</f>
        <v>-0.5844750000000003</v>
      </c>
      <c r="R40" s="1">
        <v>0.1</v>
      </c>
      <c r="S40">
        <f>O40/J40*100</f>
        <v>-12.81954341327968</v>
      </c>
      <c r="T40">
        <f>P40/K40*100</f>
        <v>-8.9054375773735863</v>
      </c>
      <c r="W40">
        <f>J40</f>
        <v>14.117799999999999</v>
      </c>
      <c r="X40">
        <f>K40</f>
        <v>6.5631250000000003</v>
      </c>
      <c r="Y40">
        <f>S40</f>
        <v>-12.81954341327968</v>
      </c>
      <c r="Z40">
        <f>S41</f>
        <v>-7.2504214537675722</v>
      </c>
      <c r="AA40">
        <f>S42</f>
        <v>-15.738287835215106</v>
      </c>
      <c r="AB40">
        <f>S43</f>
        <v>-26.095868336426342</v>
      </c>
      <c r="AC40">
        <f>S44</f>
        <v>-26.963213106857996</v>
      </c>
      <c r="AD40">
        <f>S45</f>
        <v>-25.081723073000045</v>
      </c>
      <c r="AE40">
        <f>S46</f>
        <v>-8.9878557565626256</v>
      </c>
      <c r="AF40">
        <f>S47</f>
        <v>-18.673943532278404</v>
      </c>
      <c r="AG40">
        <f>S48</f>
        <v>-2.9508846987490771</v>
      </c>
      <c r="AH40">
        <f>S49</f>
        <v>-11.677899531088404</v>
      </c>
      <c r="AI40">
        <f>S50</f>
        <v>-13.38009463230814</v>
      </c>
      <c r="AJ40">
        <f>S51</f>
        <v>3.1158360367762636</v>
      </c>
      <c r="AK40">
        <f>S52</f>
        <v>-9.1463436229440873</v>
      </c>
      <c r="AL40">
        <f>S53</f>
        <v>13.667232146651756</v>
      </c>
      <c r="AM40">
        <f>S54</f>
        <v>18.720958647947981</v>
      </c>
      <c r="AN40">
        <f>S55</f>
        <v>13.05904602700139</v>
      </c>
      <c r="AO40">
        <f>S56</f>
        <v>6.3720976356089452</v>
      </c>
      <c r="AP40">
        <f>S57</f>
        <v>1.5800089249033211</v>
      </c>
      <c r="AQ40">
        <f>S58</f>
        <v>23.012261117171231</v>
      </c>
      <c r="AR40">
        <f>S59</f>
        <v>24.264935046537008</v>
      </c>
      <c r="AS40">
        <f>T40</f>
        <v>-8.9054375773735863</v>
      </c>
      <c r="AT40">
        <f>T41</f>
        <v>7.4720502809256146</v>
      </c>
      <c r="AU40">
        <f>T42</f>
        <v>-28.645652794971916</v>
      </c>
      <c r="AV40">
        <f>T43</f>
        <v>-11.732406437482156</v>
      </c>
      <c r="AW40">
        <f>T44</f>
        <v>-20.099800019045809</v>
      </c>
      <c r="AX40">
        <f>T45</f>
        <v>-29.967241215122375</v>
      </c>
      <c r="AY40">
        <f>T46</f>
        <v>-9.0252356918388745</v>
      </c>
      <c r="AZ40">
        <f>T47</f>
        <v>19.209980001904576</v>
      </c>
      <c r="BA40">
        <f>T48</f>
        <v>87.739262927340221</v>
      </c>
      <c r="BB40">
        <f>T49</f>
        <v>42.29368631558895</v>
      </c>
      <c r="BC40">
        <f>T50</f>
        <v>30.913055899438145</v>
      </c>
      <c r="BD40">
        <f>T51</f>
        <v>7.0715169983811013</v>
      </c>
      <c r="BE40">
        <f>T52</f>
        <v>44.345300447576442</v>
      </c>
      <c r="BF40">
        <f>T53</f>
        <v>81.816969812398796</v>
      </c>
      <c r="BG40">
        <f>T54</f>
        <v>187.65279497190747</v>
      </c>
      <c r="BH40">
        <f>T55</f>
        <v>121.90305685172839</v>
      </c>
      <c r="BI40">
        <f>T56</f>
        <v>115.13055899438149</v>
      </c>
      <c r="BJ40">
        <f>T57</f>
        <v>97.404247214550992</v>
      </c>
      <c r="BK40">
        <f>T58</f>
        <v>17.547090753261603</v>
      </c>
      <c r="BL40">
        <f>T59</f>
        <v>16.028949623845339</v>
      </c>
    </row>
    <row r="41" spans="9:64" x14ac:dyDescent="0.25">
      <c r="I41" s="1">
        <v>0.1</v>
      </c>
      <c r="J41">
        <f>AVERAGE(B5,G5,L5,Q5,V5,AA5,AF5,AK5)</f>
        <v>12.3079625</v>
      </c>
      <c r="K41">
        <f>AVERAGE(C5,H5,M5,R5,W5,AB5,AG5,AL5)</f>
        <v>5.97865</v>
      </c>
      <c r="O41">
        <f>J42-J40</f>
        <v>-1.0235999999999983</v>
      </c>
      <c r="P41">
        <f>K42-K40</f>
        <v>0.49039999999999928</v>
      </c>
      <c r="R41" s="1">
        <v>0.2</v>
      </c>
      <c r="S41">
        <f>O41/J40*100</f>
        <v>-7.2504214537675722</v>
      </c>
      <c r="T41">
        <f>P41/K40*100</f>
        <v>7.4720502809256146</v>
      </c>
    </row>
    <row r="42" spans="9:64" x14ac:dyDescent="0.25">
      <c r="I42" s="1">
        <v>0.2</v>
      </c>
      <c r="J42">
        <f>AVERAGE(B6,G6,L6,Q6,V6,AA6,AF6,AK6)</f>
        <v>13.094200000000001</v>
      </c>
      <c r="K42">
        <f>AVERAGE(C6,H6,M6,R6,W6,AB6,AG6,AL6)</f>
        <v>7.0535249999999996</v>
      </c>
      <c r="O42">
        <f>J43-J40</f>
        <v>-2.221899999999998</v>
      </c>
      <c r="P42">
        <f>K43-K40</f>
        <v>-1.8800500000000007</v>
      </c>
      <c r="R42" s="1">
        <v>0.3</v>
      </c>
      <c r="S42">
        <f>O42/J40*100</f>
        <v>-15.738287835215106</v>
      </c>
      <c r="T42">
        <f>P42/K40*100</f>
        <v>-28.645652794971916</v>
      </c>
    </row>
    <row r="43" spans="9:64" x14ac:dyDescent="0.25">
      <c r="I43" s="1">
        <v>0.3</v>
      </c>
      <c r="J43">
        <f>AVERAGE(B7,G7,L7,Q7,V7,AA7,AF7,AK7)</f>
        <v>11.895900000000001</v>
      </c>
      <c r="K43">
        <f>AVERAGE(C7,H7,M7,R7,W7,AB7,AG7,AL7)</f>
        <v>4.6830749999999997</v>
      </c>
      <c r="O43">
        <f>J44-J40</f>
        <v>-3.6841624999999976</v>
      </c>
      <c r="P43">
        <f>K44-K40</f>
        <v>-0.77001250000000088</v>
      </c>
      <c r="R43" s="1">
        <v>0.4</v>
      </c>
      <c r="S43">
        <f>O43/J40*100</f>
        <v>-26.095868336426342</v>
      </c>
      <c r="T43">
        <f>P43/K40*100</f>
        <v>-11.732406437482156</v>
      </c>
    </row>
    <row r="44" spans="9:64" x14ac:dyDescent="0.25">
      <c r="I44" s="1">
        <v>0.4</v>
      </c>
      <c r="J44">
        <f>AVERAGE(B8,G8,L8,Q8,V8,AA8,AF8,AK8)</f>
        <v>10.433637500000001</v>
      </c>
      <c r="K44">
        <f t="shared" ref="K43:K60" si="0">AVERAGE(C8,H8,M8,R8,W8,AB8,AG8,AL8)</f>
        <v>5.7931124999999994</v>
      </c>
      <c r="O44">
        <f>J45-J40</f>
        <v>-3.8066124999999982</v>
      </c>
      <c r="P44">
        <f>K45-K40</f>
        <v>-1.3191750000000004</v>
      </c>
      <c r="R44" s="1">
        <v>0.5</v>
      </c>
      <c r="S44">
        <f>O44/J40*100</f>
        <v>-26.963213106857996</v>
      </c>
      <c r="T44">
        <f>P44/K40*100</f>
        <v>-20.099800019045809</v>
      </c>
    </row>
    <row r="45" spans="9:64" x14ac:dyDescent="0.25">
      <c r="I45" s="1">
        <v>0.5</v>
      </c>
      <c r="J45">
        <f t="shared" ref="J45:J60" si="1">AVERAGE(B9,G9,L9,Q9,V9,AA9,AF9,AK9)</f>
        <v>10.311187500000001</v>
      </c>
      <c r="K45">
        <f t="shared" si="0"/>
        <v>5.2439499999999999</v>
      </c>
      <c r="O45">
        <f>J46-J40</f>
        <v>-3.5409875</v>
      </c>
      <c r="P45">
        <f>K46-K40</f>
        <v>-1.9667875000000006</v>
      </c>
      <c r="R45" s="1">
        <v>0.6</v>
      </c>
      <c r="S45">
        <f>O45/J40*100</f>
        <v>-25.081723073000045</v>
      </c>
      <c r="T45">
        <f>P45/K40*100</f>
        <v>-29.967241215122375</v>
      </c>
    </row>
    <row r="46" spans="9:64" x14ac:dyDescent="0.25">
      <c r="I46" s="1">
        <v>0.6</v>
      </c>
      <c r="J46">
        <f t="shared" si="1"/>
        <v>10.576812499999999</v>
      </c>
      <c r="K46">
        <f t="shared" si="0"/>
        <v>4.5963374999999997</v>
      </c>
      <c r="O46">
        <f>J47-J40</f>
        <v>-1.2688874999999982</v>
      </c>
      <c r="P46">
        <f>K47-K40</f>
        <v>-0.59233750000000018</v>
      </c>
      <c r="R46" s="1">
        <v>0.7</v>
      </c>
      <c r="S46">
        <f>O46/J40*100</f>
        <v>-8.9878557565626256</v>
      </c>
      <c r="T46">
        <f>P46/K40*100</f>
        <v>-9.0252356918388745</v>
      </c>
    </row>
    <row r="47" spans="9:64" x14ac:dyDescent="0.25">
      <c r="I47" s="1">
        <v>0.7</v>
      </c>
      <c r="J47">
        <f t="shared" si="1"/>
        <v>12.848912500000001</v>
      </c>
      <c r="K47">
        <f t="shared" si="0"/>
        <v>5.9707875000000001</v>
      </c>
      <c r="O47">
        <f>J48-J40</f>
        <v>-2.6363500000000002</v>
      </c>
      <c r="P47">
        <f>K48-K40</f>
        <v>1.2607749999999998</v>
      </c>
      <c r="R47" s="1">
        <v>0.8</v>
      </c>
      <c r="S47">
        <f>O47/J40*100</f>
        <v>-18.673943532278404</v>
      </c>
      <c r="T47">
        <f>P47/K40*100</f>
        <v>19.209980001904576</v>
      </c>
    </row>
    <row r="48" spans="9:64" x14ac:dyDescent="0.25">
      <c r="I48" s="1">
        <v>0.8</v>
      </c>
      <c r="J48">
        <f t="shared" si="1"/>
        <v>11.481449999999999</v>
      </c>
      <c r="K48">
        <f t="shared" si="0"/>
        <v>7.8239000000000001</v>
      </c>
      <c r="O48">
        <f>J49-J40</f>
        <v>-0.41659999999999719</v>
      </c>
      <c r="P48">
        <f>K49-K40</f>
        <v>5.7584374999999985</v>
      </c>
      <c r="R48" s="1">
        <v>0.9</v>
      </c>
      <c r="S48">
        <f>O48/J40*100</f>
        <v>-2.9508846987490771</v>
      </c>
      <c r="T48">
        <f>P48/K40*100</f>
        <v>87.739262927340221</v>
      </c>
    </row>
    <row r="49" spans="1:20" x14ac:dyDescent="0.25">
      <c r="I49" s="1">
        <v>0.9</v>
      </c>
      <c r="J49">
        <f t="shared" si="1"/>
        <v>13.701200000000002</v>
      </c>
      <c r="K49">
        <f t="shared" si="0"/>
        <v>12.321562499999999</v>
      </c>
      <c r="O49">
        <f>J50-J40</f>
        <v>-1.6486624999999986</v>
      </c>
      <c r="P49">
        <f>K50-K40</f>
        <v>2.7757874999999972</v>
      </c>
      <c r="R49" s="1">
        <v>1</v>
      </c>
      <c r="S49">
        <f>O49/J40*100</f>
        <v>-11.677899531088404</v>
      </c>
      <c r="T49">
        <f>P49/K40*100</f>
        <v>42.29368631558895</v>
      </c>
    </row>
    <row r="50" spans="1:20" x14ac:dyDescent="0.25">
      <c r="I50" s="1">
        <v>1</v>
      </c>
      <c r="J50">
        <f t="shared" si="1"/>
        <v>12.4691375</v>
      </c>
      <c r="K50">
        <f t="shared" si="0"/>
        <v>9.3389124999999975</v>
      </c>
      <c r="O50">
        <f>J51-J40</f>
        <v>-1.8889749999999985</v>
      </c>
      <c r="P50">
        <f>K51-K40</f>
        <v>2.0288624999999998</v>
      </c>
      <c r="R50" s="1">
        <v>1.1000000000000001</v>
      </c>
      <c r="S50">
        <f>O50/J40*100</f>
        <v>-13.38009463230814</v>
      </c>
      <c r="T50">
        <f>P50/K40*100</f>
        <v>30.913055899438145</v>
      </c>
    </row>
    <row r="51" spans="1:20" x14ac:dyDescent="0.25">
      <c r="A51" t="s">
        <v>20</v>
      </c>
      <c r="I51" s="1">
        <v>1.1000000000000001</v>
      </c>
      <c r="J51">
        <f t="shared" si="1"/>
        <v>12.228825000000001</v>
      </c>
      <c r="K51">
        <f t="shared" si="0"/>
        <v>8.5919875000000001</v>
      </c>
      <c r="O51">
        <f>J52-J40</f>
        <v>0.43988749999999932</v>
      </c>
      <c r="P51">
        <f>K52-K40</f>
        <v>0.46411249999999971</v>
      </c>
      <c r="R51" s="1">
        <v>1.2</v>
      </c>
      <c r="S51">
        <f>O51/J40*100</f>
        <v>3.1158360367762636</v>
      </c>
      <c r="T51">
        <f>P51/K40*100</f>
        <v>7.0715169983811013</v>
      </c>
    </row>
    <row r="52" spans="1:20" x14ac:dyDescent="0.25">
      <c r="A52" t="s">
        <v>21</v>
      </c>
      <c r="I52" s="1">
        <v>1.2</v>
      </c>
      <c r="J52">
        <f t="shared" si="1"/>
        <v>14.557687499999998</v>
      </c>
      <c r="K52">
        <f t="shared" si="0"/>
        <v>7.0272375</v>
      </c>
      <c r="O52">
        <f>J53-J40</f>
        <v>-1.2912625000000002</v>
      </c>
      <c r="P52">
        <f>K53-K40</f>
        <v>2.9104375000000013</v>
      </c>
      <c r="R52" s="1">
        <v>1.3</v>
      </c>
      <c r="S52">
        <f>O52/J40*100</f>
        <v>-9.1463436229440873</v>
      </c>
      <c r="T52">
        <f>P52/K40*100</f>
        <v>44.345300447576442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12.826537499999999</v>
      </c>
      <c r="K53">
        <f t="shared" si="0"/>
        <v>9.4735625000000017</v>
      </c>
      <c r="O53">
        <f>J54-J40</f>
        <v>1.9295125000000013</v>
      </c>
      <c r="P53">
        <f>K54-K40</f>
        <v>5.3697499999999989</v>
      </c>
      <c r="R53" s="1">
        <v>1.4</v>
      </c>
      <c r="S53">
        <f>O53/J40*100</f>
        <v>13.667232146651756</v>
      </c>
      <c r="T53">
        <f>P53/K40*100</f>
        <v>81.816969812398796</v>
      </c>
    </row>
    <row r="54" spans="1:20" x14ac:dyDescent="0.25">
      <c r="A54" s="1">
        <v>1</v>
      </c>
      <c r="B54">
        <f>B4</f>
        <v>2.5790999999999999</v>
      </c>
      <c r="C54">
        <f>C4</f>
        <v>4.1153000000000004</v>
      </c>
      <c r="I54" s="1">
        <v>1.4</v>
      </c>
      <c r="J54">
        <f t="shared" si="1"/>
        <v>16.0473125</v>
      </c>
      <c r="K54">
        <f t="shared" si="0"/>
        <v>11.932874999999999</v>
      </c>
      <c r="O54">
        <f>J55-J40</f>
        <v>2.6429875000000003</v>
      </c>
      <c r="P54">
        <f>K55-K40</f>
        <v>12.315887500000002</v>
      </c>
      <c r="R54" s="1">
        <v>1.5</v>
      </c>
      <c r="S54">
        <f>O54/J40*100</f>
        <v>18.720958647947981</v>
      </c>
      <c r="T54">
        <f>P54/K40*100</f>
        <v>187.65279497190747</v>
      </c>
    </row>
    <row r="55" spans="1:20" x14ac:dyDescent="0.25">
      <c r="A55" s="1">
        <v>2</v>
      </c>
      <c r="B55">
        <f>G4</f>
        <v>12.705399999999999</v>
      </c>
      <c r="C55">
        <f>H4</f>
        <v>5.3978000000000002</v>
      </c>
      <c r="I55" s="1">
        <v>1.5</v>
      </c>
      <c r="J55">
        <f t="shared" si="1"/>
        <v>16.760787499999999</v>
      </c>
      <c r="K55">
        <f t="shared" si="0"/>
        <v>18.879012500000002</v>
      </c>
      <c r="O55">
        <f>J56-J40</f>
        <v>1.843650000000002</v>
      </c>
      <c r="P55">
        <f>K56-K40</f>
        <v>8.0006500000000003</v>
      </c>
      <c r="R55" s="1">
        <v>1.6</v>
      </c>
      <c r="S55">
        <f>O55/J40*100</f>
        <v>13.05904602700139</v>
      </c>
      <c r="T55">
        <f>P55/K40*100</f>
        <v>121.90305685172839</v>
      </c>
    </row>
    <row r="56" spans="1:20" x14ac:dyDescent="0.25">
      <c r="A56" s="1">
        <v>3</v>
      </c>
      <c r="B56">
        <f>L4</f>
        <v>31.2348</v>
      </c>
      <c r="C56">
        <f>M4</f>
        <v>2.9239999999999999</v>
      </c>
      <c r="I56" s="1">
        <v>1.6</v>
      </c>
      <c r="J56">
        <f t="shared" si="1"/>
        <v>15.961450000000001</v>
      </c>
      <c r="K56">
        <f t="shared" si="0"/>
        <v>14.563775000000001</v>
      </c>
      <c r="O56">
        <f>J57-J40</f>
        <v>0.89959999999999951</v>
      </c>
      <c r="P56">
        <f>K57-K40</f>
        <v>7.5561625000000001</v>
      </c>
      <c r="R56" s="1">
        <v>1.7</v>
      </c>
      <c r="S56">
        <f>O56/J40*100</f>
        <v>6.3720976356089452</v>
      </c>
      <c r="T56">
        <f>P56/K40*100</f>
        <v>115.13055899438149</v>
      </c>
    </row>
    <row r="57" spans="1:20" x14ac:dyDescent="0.25">
      <c r="A57" s="1">
        <v>4</v>
      </c>
      <c r="B57">
        <f>Q4</f>
        <v>24.645499999999998</v>
      </c>
      <c r="C57">
        <f>R4</f>
        <v>4.5651999999999999</v>
      </c>
      <c r="I57" s="1">
        <v>1.7</v>
      </c>
      <c r="J57">
        <f t="shared" si="1"/>
        <v>15.017399999999999</v>
      </c>
      <c r="K57">
        <f t="shared" si="0"/>
        <v>14.1192875</v>
      </c>
      <c r="O57">
        <f>J58-J40</f>
        <v>0.22306250000000105</v>
      </c>
      <c r="P57">
        <f>K58-K40</f>
        <v>6.3927625000000008</v>
      </c>
      <c r="R57" s="1">
        <v>1.8</v>
      </c>
      <c r="S57">
        <f>O57/J40*100</f>
        <v>1.5800089249033211</v>
      </c>
      <c r="T57">
        <f>P57/K40*100</f>
        <v>97.404247214550992</v>
      </c>
    </row>
    <row r="58" spans="1:20" x14ac:dyDescent="0.25">
      <c r="A58" s="1">
        <v>5</v>
      </c>
      <c r="B58">
        <f>V4</f>
        <v>13.4907</v>
      </c>
      <c r="C58">
        <f>W4</f>
        <v>7.0879000000000003</v>
      </c>
      <c r="I58" s="1">
        <v>1.8</v>
      </c>
      <c r="J58">
        <f t="shared" si="1"/>
        <v>14.3408625</v>
      </c>
      <c r="K58">
        <f t="shared" si="0"/>
        <v>12.955887500000001</v>
      </c>
      <c r="O58">
        <f>J59-J40</f>
        <v>3.2488250000000001</v>
      </c>
      <c r="P58">
        <f>K59-K40</f>
        <v>1.1516375000000005</v>
      </c>
      <c r="R58" s="1">
        <v>1.9</v>
      </c>
      <c r="S58">
        <f>O58/J40*100</f>
        <v>23.012261117171231</v>
      </c>
      <c r="T58">
        <f>P58/K40*100</f>
        <v>17.547090753261603</v>
      </c>
    </row>
    <row r="59" spans="1:20" x14ac:dyDescent="0.25">
      <c r="A59" s="1">
        <v>6</v>
      </c>
      <c r="B59">
        <f>AA4</f>
        <v>13.8513</v>
      </c>
      <c r="C59">
        <f>AB4</f>
        <v>15.3857</v>
      </c>
      <c r="I59" s="1">
        <v>1.9</v>
      </c>
      <c r="J59">
        <f t="shared" si="1"/>
        <v>17.366624999999999</v>
      </c>
      <c r="K59">
        <f t="shared" si="0"/>
        <v>7.7147625000000009</v>
      </c>
      <c r="O59">
        <f>J60-J40</f>
        <v>3.4256750000000018</v>
      </c>
      <c r="P59">
        <f>K60-K40</f>
        <v>1.0519999999999996</v>
      </c>
      <c r="R59" s="1">
        <v>2</v>
      </c>
      <c r="S59">
        <f>O59/J40*100</f>
        <v>24.264935046537008</v>
      </c>
      <c r="T59">
        <f>P59/K40*100</f>
        <v>16.028949623845339</v>
      </c>
    </row>
    <row r="60" spans="1:20" x14ac:dyDescent="0.25">
      <c r="A60" s="1">
        <v>7</v>
      </c>
      <c r="B60">
        <f>AF4</f>
        <v>11.4443</v>
      </c>
      <c r="C60">
        <f>AG4</f>
        <v>2.4641999999999999</v>
      </c>
      <c r="I60" s="1">
        <v>2</v>
      </c>
      <c r="J60">
        <f>AVERAGE(B24,G24,L24,Q24,V24,AA24,AF24,AK24)</f>
        <v>17.543475000000001</v>
      </c>
      <c r="K60">
        <f>AVERAGE(C24,H24,M24,R24,W24,AB24,AG24,AL24)</f>
        <v>7.6151249999999999</v>
      </c>
    </row>
    <row r="61" spans="1:20" x14ac:dyDescent="0.25">
      <c r="A61" s="1">
        <v>8</v>
      </c>
      <c r="B61">
        <f>AK4</f>
        <v>2.9912999999999998</v>
      </c>
      <c r="C61">
        <f>AL4</f>
        <v>10.5649</v>
      </c>
    </row>
    <row r="63" spans="1:20" x14ac:dyDescent="0.25">
      <c r="A63" t="s">
        <v>22</v>
      </c>
      <c r="B63">
        <f>AVERAGE(B54:B61)</f>
        <v>14.117799999999999</v>
      </c>
      <c r="C63">
        <f>AVERAGE(C54:C61)</f>
        <v>6.5631250000000003</v>
      </c>
    </row>
    <row r="64" spans="1:20" x14ac:dyDescent="0.25">
      <c r="A64" t="s">
        <v>8</v>
      </c>
      <c r="B64">
        <f>STDEV(B54:B61)</f>
        <v>9.786079828730486</v>
      </c>
      <c r="C64">
        <f>STDEV(C54:C61)</f>
        <v>4.3998924076942734</v>
      </c>
    </row>
    <row r="65" spans="1:3" x14ac:dyDescent="0.25">
      <c r="A65" t="s">
        <v>23</v>
      </c>
      <c r="B65">
        <f>1.5*B64</f>
        <v>14.679119743095729</v>
      </c>
      <c r="C65">
        <f>1.5*C64</f>
        <v>6.5998386115414096</v>
      </c>
    </row>
    <row r="66" spans="1:3" x14ac:dyDescent="0.25">
      <c r="A66" t="s">
        <v>9</v>
      </c>
      <c r="B66">
        <f>2*B64</f>
        <v>19.572159657460972</v>
      </c>
      <c r="C66">
        <f>2*C64</f>
        <v>8.7997848153885467</v>
      </c>
    </row>
    <row r="67" spans="1:3" x14ac:dyDescent="0.25">
      <c r="A67" t="s">
        <v>24</v>
      </c>
      <c r="B67">
        <f>B63+B65</f>
        <v>28.796919743095728</v>
      </c>
      <c r="C67">
        <f>C63+C65</f>
        <v>13.162963611541411</v>
      </c>
    </row>
    <row r="68" spans="1:3" x14ac:dyDescent="0.25">
      <c r="A68" t="s">
        <v>25</v>
      </c>
      <c r="B68">
        <f>B63+B66</f>
        <v>33.689959657460975</v>
      </c>
      <c r="C68">
        <f>C63+C66</f>
        <v>15.362909815388548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2014-11-04T00:38:26Z</dcterms:created>
  <dcterms:modified xsi:type="dcterms:W3CDTF">2014-11-04T00:39:04Z</dcterms:modified>
</cp:coreProperties>
</file>