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K27" i="1"/>
  <c r="AK28" i="1" s="1"/>
  <c r="AL26" i="1"/>
  <c r="AL29" i="1" s="1"/>
  <c r="AK26" i="1"/>
  <c r="AK29" i="1" s="1"/>
  <c r="AG27" i="1"/>
  <c r="AG28" i="1" s="1"/>
  <c r="AF27" i="1"/>
  <c r="AF28" i="1" s="1"/>
  <c r="AG26" i="1"/>
  <c r="AF26" i="1"/>
  <c r="AF29" i="1" s="1"/>
  <c r="AB27" i="1"/>
  <c r="AB28" i="1" s="1"/>
  <c r="AA27" i="1"/>
  <c r="AA28" i="1" s="1"/>
  <c r="AB26" i="1"/>
  <c r="AB29" i="1" s="1"/>
  <c r="AA26" i="1"/>
  <c r="AA29" i="1" s="1"/>
  <c r="W27" i="1"/>
  <c r="W28" i="1" s="1"/>
  <c r="V27" i="1"/>
  <c r="V28" i="1" s="1"/>
  <c r="W26" i="1"/>
  <c r="W29" i="1" s="1"/>
  <c r="V26" i="1"/>
  <c r="R27" i="1"/>
  <c r="R28" i="1" s="1"/>
  <c r="Q27" i="1"/>
  <c r="Q28" i="1" s="1"/>
  <c r="R26" i="1"/>
  <c r="Q26" i="1"/>
  <c r="Q29" i="1" s="1"/>
  <c r="M27" i="1"/>
  <c r="M28" i="1" s="1"/>
  <c r="L27" i="1"/>
  <c r="L28" i="1" s="1"/>
  <c r="M26" i="1"/>
  <c r="M29" i="1" s="1"/>
  <c r="L26" i="1"/>
  <c r="G27" i="1"/>
  <c r="G28" i="1" s="1"/>
  <c r="G26" i="1"/>
  <c r="H27" i="1"/>
  <c r="H28" i="1" s="1"/>
  <c r="H26" i="1"/>
  <c r="C29" i="1"/>
  <c r="B29" i="1"/>
  <c r="C28" i="1"/>
  <c r="B28" i="1"/>
  <c r="C27" i="1"/>
  <c r="B27" i="1"/>
  <c r="C26" i="1"/>
  <c r="B26" i="1"/>
  <c r="AG29" i="1" l="1"/>
  <c r="V29" i="1"/>
  <c r="R29" i="1"/>
  <c r="L29" i="1"/>
  <c r="G29" i="1"/>
  <c r="H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<sst xmlns="http://schemas.openxmlformats.org/spreadsheetml/2006/main" count="80" uniqueCount="26">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</sst>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5.0149999999999997</v>
      </c>
      <c r="C4">
        <v>3.5617000000000001</v>
      </c>
      <c r="F4" s="1">
        <v>285</v>
      </c>
      <c r="G4">
        <v>4.7911999999999999</v>
      </c>
      <c r="H4">
        <v>3.0131000000000001</v>
      </c>
      <c r="K4" s="1">
        <v>285</v>
      </c>
      <c r="L4">
        <v>5.7252000000000001</v>
      </c>
      <c r="M4">
        <v>3.6387</v>
      </c>
      <c r="P4" s="1">
        <v>285</v>
      </c>
      <c r="Q4">
        <v>5.8928000000000003</v>
      </c>
      <c r="R4">
        <v>4.4828000000000001</v>
      </c>
      <c r="U4" s="1">
        <v>285</v>
      </c>
      <c r="V4">
        <v>4.4363000000000001</v>
      </c>
      <c r="W4">
        <v>6.3010000000000002</v>
      </c>
      <c r="Z4" s="1">
        <v>285</v>
      </c>
      <c r="AA4">
        <v>4.9409999999999998</v>
      </c>
      <c r="AB4">
        <v>3.7052999999999998</v>
      </c>
      <c r="AE4" s="1">
        <v>285</v>
      </c>
      <c r="AF4">
        <v>4.7279999999999998</v>
      </c>
      <c r="AG4">
        <v>3.4823</v>
      </c>
      <c r="AJ4" s="1">
        <v>285</v>
      </c>
      <c r="AK4">
        <v>5.1616</v>
      </c>
      <c r="AL4">
        <v>4.1765999999999996</v>
      </c>
    </row>
    <row r="5" spans="1:38" x14ac:dyDescent="0.25">
      <c r="A5" s="1">
        <v>0.1</v>
      </c>
      <c r="B5">
        <v>5.0830000000000002</v>
      </c>
      <c r="C5">
        <v>3.9327000000000001</v>
      </c>
      <c r="F5" s="1">
        <v>0.1</v>
      </c>
      <c r="G5">
        <v>4.5514999999999999</v>
      </c>
      <c r="H5">
        <v>4.8052999999999999</v>
      </c>
      <c r="K5" s="1">
        <v>0.1</v>
      </c>
      <c r="L5">
        <v>5.4854000000000003</v>
      </c>
      <c r="M5">
        <v>3.3260000000000001</v>
      </c>
      <c r="P5" s="1">
        <v>0.1</v>
      </c>
      <c r="Q5">
        <v>5.5563000000000002</v>
      </c>
      <c r="R5">
        <v>4.0805999999999996</v>
      </c>
      <c r="U5" s="1">
        <v>0.1</v>
      </c>
      <c r="V5">
        <v>4.7270000000000003</v>
      </c>
      <c r="W5">
        <v>3.8231000000000002</v>
      </c>
      <c r="Z5" s="1">
        <v>0.1</v>
      </c>
      <c r="AA5">
        <v>5.9543999999999997</v>
      </c>
      <c r="AB5">
        <v>3.0474000000000001</v>
      </c>
      <c r="AE5" s="1">
        <v>0.1</v>
      </c>
      <c r="AF5">
        <v>5.4462000000000002</v>
      </c>
      <c r="AG5">
        <v>3.7250999999999999</v>
      </c>
      <c r="AJ5" s="1">
        <v>0.1</v>
      </c>
      <c r="AK5">
        <v>4.4676</v>
      </c>
      <c r="AL5">
        <v>3.9828999999999999</v>
      </c>
    </row>
    <row r="6" spans="1:38" x14ac:dyDescent="0.25">
      <c r="A6" s="1">
        <v>0.2</v>
      </c>
      <c r="B6">
        <v>4.4119000000000002</v>
      </c>
      <c r="C6">
        <v>5.0099</v>
      </c>
      <c r="F6" s="1">
        <v>0.2</v>
      </c>
      <c r="G6">
        <v>3.8622000000000001</v>
      </c>
      <c r="H6">
        <v>3.3050999999999999</v>
      </c>
      <c r="K6" s="1">
        <v>0.2</v>
      </c>
      <c r="L6">
        <v>4.9733999999999998</v>
      </c>
      <c r="M6">
        <v>4.4550000000000001</v>
      </c>
      <c r="P6" s="1">
        <v>0.2</v>
      </c>
      <c r="Q6">
        <v>6.4573999999999998</v>
      </c>
      <c r="R6">
        <v>3.5686</v>
      </c>
      <c r="U6" s="1">
        <v>0.2</v>
      </c>
      <c r="V6">
        <v>3.9990000000000001</v>
      </c>
      <c r="W6">
        <v>3.7572999999999999</v>
      </c>
      <c r="Z6" s="1">
        <v>0.2</v>
      </c>
      <c r="AA6">
        <v>5.1722000000000001</v>
      </c>
      <c r="AB6">
        <v>4.1097000000000001</v>
      </c>
      <c r="AE6" s="1">
        <v>0.2</v>
      </c>
      <c r="AF6">
        <v>4.2766999999999999</v>
      </c>
      <c r="AG6">
        <v>3.177</v>
      </c>
      <c r="AJ6" s="1">
        <v>0.2</v>
      </c>
      <c r="AK6">
        <v>5.0422000000000002</v>
      </c>
      <c r="AL6">
        <v>4.5702999999999996</v>
      </c>
    </row>
    <row r="7" spans="1:38" x14ac:dyDescent="0.25">
      <c r="A7" s="1">
        <v>0.3</v>
      </c>
      <c r="B7">
        <v>5.2572999999999999</v>
      </c>
      <c r="C7">
        <v>3.2119</v>
      </c>
      <c r="F7" s="1">
        <v>0.3</v>
      </c>
      <c r="G7">
        <v>5.0834000000000001</v>
      </c>
      <c r="H7">
        <v>3.6846000000000001</v>
      </c>
      <c r="K7" s="1">
        <v>0.3</v>
      </c>
      <c r="L7">
        <v>6.2464000000000004</v>
      </c>
      <c r="M7">
        <v>4.3010999999999999</v>
      </c>
      <c r="P7" s="1">
        <v>0.3</v>
      </c>
      <c r="Q7">
        <v>6.7784000000000004</v>
      </c>
      <c r="R7">
        <v>4.4367999999999999</v>
      </c>
      <c r="U7" s="1">
        <v>0.3</v>
      </c>
      <c r="V7">
        <v>5.1692999999999998</v>
      </c>
      <c r="W7">
        <v>3.5024000000000002</v>
      </c>
      <c r="Z7" s="1">
        <v>0.3</v>
      </c>
      <c r="AA7">
        <v>4.4320000000000004</v>
      </c>
      <c r="AB7">
        <v>3.6139000000000001</v>
      </c>
      <c r="AE7" s="1">
        <v>0.3</v>
      </c>
      <c r="AF7">
        <v>4.4920999999999998</v>
      </c>
      <c r="AG7">
        <v>2.7454999999999998</v>
      </c>
      <c r="AJ7" s="1">
        <v>0.3</v>
      </c>
      <c r="AK7">
        <v>5.2864000000000004</v>
      </c>
      <c r="AL7">
        <v>3.8491</v>
      </c>
    </row>
    <row r="8" spans="1:38" x14ac:dyDescent="0.25">
      <c r="A8" s="1">
        <v>0.4</v>
      </c>
      <c r="B8">
        <v>4.7935999999999996</v>
      </c>
      <c r="C8">
        <v>3.645</v>
      </c>
      <c r="F8" s="1">
        <v>0.4</v>
      </c>
      <c r="G8">
        <v>4.7263000000000002</v>
      </c>
      <c r="H8">
        <v>3.6269999999999998</v>
      </c>
      <c r="K8" s="1">
        <v>0.4</v>
      </c>
      <c r="L8">
        <v>4.6185999999999998</v>
      </c>
      <c r="M8">
        <v>3.2608000000000001</v>
      </c>
      <c r="P8" s="1">
        <v>0.4</v>
      </c>
      <c r="Q8">
        <v>5.0621</v>
      </c>
      <c r="R8">
        <v>3.4598</v>
      </c>
      <c r="U8" s="1">
        <v>0.4</v>
      </c>
      <c r="V8">
        <v>5.2110000000000003</v>
      </c>
      <c r="W8">
        <v>3.3104</v>
      </c>
      <c r="Z8" s="1">
        <v>0.4</v>
      </c>
      <c r="AA8">
        <v>4.2873999999999999</v>
      </c>
      <c r="AB8">
        <v>4.1361999999999997</v>
      </c>
      <c r="AE8" s="1">
        <v>0.4</v>
      </c>
      <c r="AF8">
        <v>4.4150999999999998</v>
      </c>
      <c r="AG8">
        <v>3.5445000000000002</v>
      </c>
      <c r="AJ8" s="1">
        <v>0.4</v>
      </c>
      <c r="AK8">
        <v>4.8047000000000004</v>
      </c>
      <c r="AL8">
        <v>4.9482999999999997</v>
      </c>
    </row>
    <row r="9" spans="1:38" x14ac:dyDescent="0.25">
      <c r="A9" s="1">
        <v>0.5</v>
      </c>
      <c r="B9">
        <v>3.9506999999999999</v>
      </c>
      <c r="C9">
        <v>3.7721</v>
      </c>
      <c r="F9" s="1">
        <v>0.5</v>
      </c>
      <c r="G9">
        <v>4.7823000000000002</v>
      </c>
      <c r="H9">
        <v>3.6223999999999998</v>
      </c>
      <c r="K9" s="1">
        <v>0.5</v>
      </c>
      <c r="L9">
        <v>5.5865</v>
      </c>
      <c r="M9">
        <v>3.7799</v>
      </c>
      <c r="P9" s="1">
        <v>0.5</v>
      </c>
      <c r="Q9">
        <v>6.0942999999999996</v>
      </c>
      <c r="R9">
        <v>3.4138000000000002</v>
      </c>
      <c r="U9" s="1">
        <v>0.5</v>
      </c>
      <c r="V9">
        <v>5.8529</v>
      </c>
      <c r="W9">
        <v>3.774</v>
      </c>
      <c r="Z9" s="1">
        <v>0.5</v>
      </c>
      <c r="AA9">
        <v>4.8322000000000003</v>
      </c>
      <c r="AB9">
        <v>3.7437999999999998</v>
      </c>
      <c r="AE9" s="1">
        <v>0.5</v>
      </c>
      <c r="AF9">
        <v>4.8033000000000001</v>
      </c>
      <c r="AG9">
        <v>3.7541000000000002</v>
      </c>
      <c r="AJ9" s="1">
        <v>0.5</v>
      </c>
      <c r="AK9">
        <v>3.7387999999999999</v>
      </c>
      <c r="AL9">
        <v>3.6097000000000001</v>
      </c>
    </row>
    <row r="10" spans="1:38" x14ac:dyDescent="0.25">
      <c r="A10" s="1">
        <v>0.6</v>
      </c>
      <c r="B10">
        <v>4.7070999999999996</v>
      </c>
      <c r="C10">
        <v>3.5028000000000001</v>
      </c>
      <c r="F10" s="1">
        <v>0.6</v>
      </c>
      <c r="G10">
        <v>4.3437000000000001</v>
      </c>
      <c r="H10">
        <v>3.6377999999999999</v>
      </c>
      <c r="K10" s="1">
        <v>0.6</v>
      </c>
      <c r="L10">
        <v>5.1866000000000003</v>
      </c>
      <c r="M10">
        <v>3.1465000000000001</v>
      </c>
      <c r="P10" s="1">
        <v>0.6</v>
      </c>
      <c r="Q10">
        <v>5.4298000000000002</v>
      </c>
      <c r="R10">
        <v>4.2096</v>
      </c>
      <c r="U10" s="1">
        <v>0.6</v>
      </c>
      <c r="V10">
        <v>4.8667999999999996</v>
      </c>
      <c r="W10">
        <v>3.1492</v>
      </c>
      <c r="Z10" s="1">
        <v>0.6</v>
      </c>
      <c r="AA10">
        <v>4.7110000000000003</v>
      </c>
      <c r="AB10">
        <v>3.6214</v>
      </c>
      <c r="AE10" s="1">
        <v>0.6</v>
      </c>
      <c r="AF10">
        <v>3.8631000000000002</v>
      </c>
      <c r="AG10">
        <v>2.7732000000000001</v>
      </c>
      <c r="AJ10" s="1">
        <v>0.6</v>
      </c>
      <c r="AK10">
        <v>4.2412999999999998</v>
      </c>
      <c r="AL10">
        <v>3.9198</v>
      </c>
    </row>
    <row r="11" spans="1:38" x14ac:dyDescent="0.25">
      <c r="A11" s="1">
        <v>0.7</v>
      </c>
      <c r="B11">
        <v>4.8579999999999997</v>
      </c>
      <c r="C11">
        <v>3.5485000000000002</v>
      </c>
      <c r="F11" s="1">
        <v>0.7</v>
      </c>
      <c r="G11">
        <v>4.8726000000000003</v>
      </c>
      <c r="H11">
        <v>2.8647</v>
      </c>
      <c r="K11" s="1">
        <v>0.7</v>
      </c>
      <c r="L11">
        <v>6.1139000000000001</v>
      </c>
      <c r="M11">
        <v>3.2865000000000002</v>
      </c>
      <c r="P11" s="1">
        <v>0.7</v>
      </c>
      <c r="Q11">
        <v>5.827</v>
      </c>
      <c r="R11">
        <v>4.9729999999999999</v>
      </c>
      <c r="U11" s="1">
        <v>0.7</v>
      </c>
      <c r="V11">
        <v>5.0076999999999998</v>
      </c>
      <c r="W11">
        <v>4.4447999999999999</v>
      </c>
      <c r="Z11" s="1">
        <v>0.7</v>
      </c>
      <c r="AA11">
        <v>4.1071999999999997</v>
      </c>
      <c r="AB11">
        <v>3.4981</v>
      </c>
      <c r="AE11" s="1">
        <v>0.7</v>
      </c>
      <c r="AF11">
        <v>5.1393000000000004</v>
      </c>
      <c r="AG11">
        <v>3.5817000000000001</v>
      </c>
      <c r="AJ11" s="1">
        <v>0.7</v>
      </c>
      <c r="AK11">
        <v>3.6368999999999998</v>
      </c>
      <c r="AL11">
        <v>3.8451</v>
      </c>
    </row>
    <row r="12" spans="1:38" x14ac:dyDescent="0.25">
      <c r="A12" s="1">
        <v>0.8</v>
      </c>
      <c r="B12">
        <v>5.4294000000000002</v>
      </c>
      <c r="C12">
        <v>4.08</v>
      </c>
      <c r="F12" s="1">
        <v>0.8</v>
      </c>
      <c r="G12">
        <v>4.3837000000000002</v>
      </c>
      <c r="H12">
        <v>3.0146000000000002</v>
      </c>
      <c r="K12" s="1">
        <v>0.8</v>
      </c>
      <c r="L12">
        <v>5.5736999999999997</v>
      </c>
      <c r="M12">
        <v>3.2595000000000001</v>
      </c>
      <c r="P12" s="1">
        <v>0.8</v>
      </c>
      <c r="Q12">
        <v>5.1635</v>
      </c>
      <c r="R12">
        <v>3.3993000000000002</v>
      </c>
      <c r="U12" s="1">
        <v>0.8</v>
      </c>
      <c r="V12">
        <v>4.5978000000000003</v>
      </c>
      <c r="W12">
        <v>3.2584</v>
      </c>
      <c r="Z12" s="1">
        <v>0.8</v>
      </c>
      <c r="AA12">
        <v>5.2965</v>
      </c>
      <c r="AB12">
        <v>4.5686999999999998</v>
      </c>
      <c r="AE12" s="1">
        <v>0.8</v>
      </c>
      <c r="AF12">
        <v>3.8689</v>
      </c>
      <c r="AG12">
        <v>3.6238000000000001</v>
      </c>
      <c r="AJ12" s="1">
        <v>0.8</v>
      </c>
      <c r="AK12">
        <v>6.0694999999999997</v>
      </c>
      <c r="AL12">
        <v>4.9135</v>
      </c>
    </row>
    <row r="13" spans="1:38" x14ac:dyDescent="0.25">
      <c r="A13" s="1">
        <v>0.9</v>
      </c>
      <c r="B13">
        <v>5.4890999999999996</v>
      </c>
      <c r="C13">
        <v>3.3512</v>
      </c>
      <c r="F13" s="1">
        <v>0.9</v>
      </c>
      <c r="G13">
        <v>4.7798999999999996</v>
      </c>
      <c r="H13">
        <v>3.3906999999999998</v>
      </c>
      <c r="K13" s="1">
        <v>0.9</v>
      </c>
      <c r="L13">
        <v>5.0552000000000001</v>
      </c>
      <c r="M13">
        <v>3.9401000000000002</v>
      </c>
      <c r="P13" s="1">
        <v>0.9</v>
      </c>
      <c r="Q13">
        <v>5.6440999999999999</v>
      </c>
      <c r="R13">
        <v>3.6793</v>
      </c>
      <c r="U13" s="1">
        <v>0.9</v>
      </c>
      <c r="V13">
        <v>5.0450999999999997</v>
      </c>
      <c r="W13">
        <v>3.2623000000000002</v>
      </c>
      <c r="Z13" s="1">
        <v>0.9</v>
      </c>
      <c r="AA13">
        <v>4.6245000000000003</v>
      </c>
      <c r="AB13">
        <v>3.2422</v>
      </c>
      <c r="AE13" s="1">
        <v>0.9</v>
      </c>
      <c r="AF13">
        <v>4.7861000000000002</v>
      </c>
      <c r="AG13">
        <v>3.7614999999999998</v>
      </c>
      <c r="AJ13" s="1">
        <v>0.9</v>
      </c>
      <c r="AK13">
        <v>4.2061999999999999</v>
      </c>
      <c r="AL13">
        <v>3.8247</v>
      </c>
    </row>
    <row r="14" spans="1:38" x14ac:dyDescent="0.25">
      <c r="A14" s="1">
        <v>1</v>
      </c>
      <c r="B14">
        <v>3.8401000000000001</v>
      </c>
      <c r="C14">
        <v>3.0583</v>
      </c>
      <c r="F14" s="1">
        <v>1</v>
      </c>
      <c r="G14">
        <v>5.2773000000000003</v>
      </c>
      <c r="H14">
        <v>3.0038999999999998</v>
      </c>
      <c r="K14" s="1">
        <v>1</v>
      </c>
      <c r="L14">
        <v>5.7225000000000001</v>
      </c>
      <c r="M14">
        <v>3.7119</v>
      </c>
      <c r="P14" s="1">
        <v>1</v>
      </c>
      <c r="Q14">
        <v>6.2351000000000001</v>
      </c>
      <c r="R14">
        <v>3.8363</v>
      </c>
      <c r="U14" s="1">
        <v>1</v>
      </c>
      <c r="V14">
        <v>6.0145999999999997</v>
      </c>
      <c r="W14">
        <v>3.5438999999999998</v>
      </c>
      <c r="Z14" s="1">
        <v>1</v>
      </c>
      <c r="AA14">
        <v>4.8253000000000004</v>
      </c>
      <c r="AB14">
        <v>4.2488999999999999</v>
      </c>
      <c r="AE14" s="1">
        <v>1</v>
      </c>
      <c r="AF14">
        <v>3.8492000000000002</v>
      </c>
      <c r="AG14">
        <v>4.5358000000000001</v>
      </c>
      <c r="AJ14" s="1">
        <v>1</v>
      </c>
      <c r="AK14">
        <v>4.2233999999999998</v>
      </c>
      <c r="AL14">
        <v>2.9386999999999999</v>
      </c>
    </row>
    <row r="15" spans="1:38" x14ac:dyDescent="0.25">
      <c r="A15" s="1">
        <v>1.1000000000000001</v>
      </c>
      <c r="B15">
        <v>3.9426000000000001</v>
      </c>
      <c r="C15">
        <v>2.5983000000000001</v>
      </c>
      <c r="F15" s="1">
        <v>1.1000000000000001</v>
      </c>
      <c r="G15">
        <v>4.8293999999999997</v>
      </c>
      <c r="H15">
        <v>3.5017999999999998</v>
      </c>
      <c r="K15" s="1">
        <v>1.1000000000000001</v>
      </c>
      <c r="L15">
        <v>4.9756</v>
      </c>
      <c r="M15">
        <v>3.0206</v>
      </c>
      <c r="P15" s="1">
        <v>1.1000000000000001</v>
      </c>
      <c r="Q15">
        <v>5.3297999999999996</v>
      </c>
      <c r="R15">
        <v>3.1932</v>
      </c>
      <c r="U15" s="1">
        <v>1.1000000000000001</v>
      </c>
      <c r="V15">
        <v>4.0350999999999999</v>
      </c>
      <c r="W15">
        <v>3.1976</v>
      </c>
      <c r="Z15" s="1">
        <v>1.1000000000000001</v>
      </c>
      <c r="AA15">
        <v>4.7</v>
      </c>
      <c r="AB15">
        <v>4.2325999999999997</v>
      </c>
      <c r="AE15" s="1">
        <v>1.1000000000000001</v>
      </c>
      <c r="AF15">
        <v>3.6284999999999998</v>
      </c>
      <c r="AG15">
        <v>2.2644000000000002</v>
      </c>
      <c r="AJ15" s="1">
        <v>1.1000000000000001</v>
      </c>
      <c r="AK15">
        <v>6.3090999999999999</v>
      </c>
      <c r="AL15">
        <v>3.3332999999999999</v>
      </c>
    </row>
    <row r="16" spans="1:38" x14ac:dyDescent="0.25">
      <c r="A16" s="1">
        <v>1.2</v>
      </c>
      <c r="B16">
        <v>3.6520000000000001</v>
      </c>
      <c r="C16">
        <v>3.9988000000000001</v>
      </c>
      <c r="F16" s="1">
        <v>1.2</v>
      </c>
      <c r="G16">
        <v>4.923</v>
      </c>
      <c r="H16">
        <v>2.8757000000000001</v>
      </c>
      <c r="K16" s="1">
        <v>1.2</v>
      </c>
      <c r="L16">
        <v>5.8800999999999997</v>
      </c>
      <c r="M16">
        <v>3.3369</v>
      </c>
      <c r="P16" s="1">
        <v>1.2</v>
      </c>
      <c r="Q16">
        <v>4.8517000000000001</v>
      </c>
      <c r="R16">
        <v>3.6537999999999999</v>
      </c>
      <c r="U16" s="1">
        <v>1.2</v>
      </c>
      <c r="V16">
        <v>4.7704000000000004</v>
      </c>
      <c r="W16">
        <v>3.5326</v>
      </c>
      <c r="Z16" s="1">
        <v>1.2</v>
      </c>
      <c r="AA16">
        <v>5.4069000000000003</v>
      </c>
      <c r="AB16">
        <v>6.2598000000000003</v>
      </c>
      <c r="AE16" s="1">
        <v>1.2</v>
      </c>
      <c r="AF16">
        <v>4.0787000000000004</v>
      </c>
      <c r="AG16">
        <v>3.4948000000000001</v>
      </c>
      <c r="AJ16" s="1">
        <v>1.2</v>
      </c>
      <c r="AK16">
        <v>4.1703000000000001</v>
      </c>
      <c r="AL16">
        <v>4.4489000000000001</v>
      </c>
    </row>
    <row r="17" spans="1:38" x14ac:dyDescent="0.25">
      <c r="A17" s="1">
        <v>1.3</v>
      </c>
      <c r="B17">
        <v>4.4870999999999999</v>
      </c>
      <c r="C17">
        <v>3.87</v>
      </c>
      <c r="F17" s="1">
        <v>1.3</v>
      </c>
      <c r="G17">
        <v>8.4118999999999993</v>
      </c>
      <c r="H17">
        <v>3.1377999999999999</v>
      </c>
      <c r="K17" s="1">
        <v>1.3</v>
      </c>
      <c r="L17">
        <v>6.2808000000000002</v>
      </c>
      <c r="M17">
        <v>3.9882</v>
      </c>
      <c r="P17" s="1">
        <v>1.3</v>
      </c>
      <c r="Q17">
        <v>5.6965000000000003</v>
      </c>
      <c r="R17">
        <v>3.5175000000000001</v>
      </c>
      <c r="U17" s="1">
        <v>1.3</v>
      </c>
      <c r="V17">
        <v>4.6178999999999997</v>
      </c>
      <c r="W17">
        <v>2.9982000000000002</v>
      </c>
      <c r="Z17" s="1">
        <v>1.3</v>
      </c>
      <c r="AA17">
        <v>3.7848999999999999</v>
      </c>
      <c r="AB17">
        <v>5.7850999999999999</v>
      </c>
      <c r="AE17" s="1">
        <v>1.3</v>
      </c>
      <c r="AF17">
        <v>3.2281</v>
      </c>
      <c r="AG17">
        <v>3.8820000000000001</v>
      </c>
      <c r="AJ17" s="1">
        <v>1.3</v>
      </c>
      <c r="AK17">
        <v>5.3696000000000002</v>
      </c>
      <c r="AL17">
        <v>5.2275</v>
      </c>
    </row>
    <row r="18" spans="1:38" x14ac:dyDescent="0.25">
      <c r="A18" s="1">
        <v>1.4</v>
      </c>
      <c r="B18">
        <v>3.4030999999999998</v>
      </c>
      <c r="C18">
        <v>3.1267</v>
      </c>
      <c r="F18" s="1">
        <v>1.4</v>
      </c>
      <c r="G18">
        <v>5.6181000000000001</v>
      </c>
      <c r="H18">
        <v>3.6475</v>
      </c>
      <c r="K18" s="1">
        <v>1.4</v>
      </c>
      <c r="L18">
        <v>4.4375</v>
      </c>
      <c r="M18">
        <v>3.0407999999999999</v>
      </c>
      <c r="P18" s="1">
        <v>1.4</v>
      </c>
      <c r="Q18">
        <v>6.4687000000000001</v>
      </c>
      <c r="R18">
        <v>3.7138</v>
      </c>
      <c r="U18" s="1">
        <v>1.4</v>
      </c>
      <c r="V18">
        <v>4.7465999999999999</v>
      </c>
      <c r="W18">
        <v>3.7547000000000001</v>
      </c>
      <c r="Z18" s="1">
        <v>1.4</v>
      </c>
      <c r="AA18">
        <v>3.7502</v>
      </c>
      <c r="AB18">
        <v>3.7749999999999999</v>
      </c>
      <c r="AE18" s="1">
        <v>1.4</v>
      </c>
      <c r="AF18">
        <v>4.1148999999999996</v>
      </c>
      <c r="AG18">
        <v>3.7909000000000002</v>
      </c>
      <c r="AJ18" s="1">
        <v>1.4</v>
      </c>
      <c r="AK18">
        <v>3.8462000000000001</v>
      </c>
      <c r="AL18">
        <v>2.6736</v>
      </c>
    </row>
    <row r="19" spans="1:38" x14ac:dyDescent="0.25">
      <c r="A19" s="1">
        <v>1.5</v>
      </c>
      <c r="B19">
        <v>3.0605000000000002</v>
      </c>
      <c r="C19">
        <v>3.3471000000000002</v>
      </c>
      <c r="F19" s="1">
        <v>1.5</v>
      </c>
      <c r="G19">
        <v>19.7791</v>
      </c>
      <c r="H19">
        <v>5.3341000000000003</v>
      </c>
      <c r="K19" s="1">
        <v>1.5</v>
      </c>
      <c r="L19">
        <v>5.4621000000000004</v>
      </c>
      <c r="M19">
        <v>3.5929000000000002</v>
      </c>
      <c r="P19" s="1">
        <v>1.5</v>
      </c>
      <c r="Q19">
        <v>5.7969999999999997</v>
      </c>
      <c r="R19">
        <v>3.2896999999999998</v>
      </c>
      <c r="U19" s="1">
        <v>1.5</v>
      </c>
      <c r="V19">
        <v>4.9859999999999998</v>
      </c>
      <c r="W19">
        <v>2.9085000000000001</v>
      </c>
      <c r="Z19" s="1">
        <v>1.5</v>
      </c>
      <c r="AA19">
        <v>4.2331000000000003</v>
      </c>
      <c r="AB19">
        <v>3.4845000000000002</v>
      </c>
      <c r="AE19" s="1">
        <v>1.5</v>
      </c>
      <c r="AF19">
        <v>4.3250999999999999</v>
      </c>
      <c r="AG19">
        <v>3.8782000000000001</v>
      </c>
      <c r="AJ19" s="1">
        <v>1.5</v>
      </c>
      <c r="AK19">
        <v>5.7405999999999997</v>
      </c>
      <c r="AL19">
        <v>4.4824999999999999</v>
      </c>
    </row>
    <row r="20" spans="1:38" x14ac:dyDescent="0.25">
      <c r="A20" s="1">
        <v>1.6</v>
      </c>
      <c r="B20">
        <v>8.6943999999999999</v>
      </c>
      <c r="C20">
        <v>3.665</v>
      </c>
      <c r="F20" s="1">
        <v>1.6</v>
      </c>
      <c r="G20">
        <v>23.569400000000002</v>
      </c>
      <c r="H20">
        <v>6.6677999999999997</v>
      </c>
      <c r="K20" s="1">
        <v>1.6</v>
      </c>
      <c r="L20">
        <v>5.5277000000000003</v>
      </c>
      <c r="M20">
        <v>4.4530000000000003</v>
      </c>
      <c r="P20" s="1">
        <v>1.6</v>
      </c>
      <c r="Q20">
        <v>4.9793000000000003</v>
      </c>
      <c r="R20">
        <v>3.4579</v>
      </c>
      <c r="U20" s="1">
        <v>1.6</v>
      </c>
      <c r="V20">
        <v>5.1723999999999997</v>
      </c>
      <c r="W20">
        <v>3.5990000000000002</v>
      </c>
      <c r="Z20" s="1">
        <v>1.6</v>
      </c>
      <c r="AA20">
        <v>3.6091000000000002</v>
      </c>
      <c r="AB20">
        <v>3.1528</v>
      </c>
      <c r="AE20" s="1">
        <v>1.6</v>
      </c>
      <c r="AF20">
        <v>4.4828000000000001</v>
      </c>
      <c r="AG20">
        <v>3.1435</v>
      </c>
      <c r="AJ20" s="1">
        <v>1.6</v>
      </c>
      <c r="AK20">
        <v>3.7006000000000001</v>
      </c>
      <c r="AL20">
        <v>4.4465000000000003</v>
      </c>
    </row>
    <row r="21" spans="1:38" x14ac:dyDescent="0.25">
      <c r="A21" s="1">
        <v>1.7</v>
      </c>
      <c r="B21">
        <v>5.6585999999999999</v>
      </c>
      <c r="C21">
        <v>3.3231999999999999</v>
      </c>
      <c r="F21" s="1">
        <v>1.7</v>
      </c>
      <c r="G21">
        <v>34.092399999999998</v>
      </c>
      <c r="H21">
        <v>8.8341999999999992</v>
      </c>
      <c r="K21" s="1">
        <v>1.7</v>
      </c>
      <c r="L21">
        <v>5.6565000000000003</v>
      </c>
      <c r="M21">
        <v>3.8717000000000001</v>
      </c>
      <c r="P21" s="1">
        <v>1.7</v>
      </c>
      <c r="Q21">
        <v>5.6787000000000001</v>
      </c>
      <c r="R21">
        <v>4.1188000000000002</v>
      </c>
      <c r="U21" s="1">
        <v>1.7</v>
      </c>
      <c r="V21">
        <v>5.0736999999999997</v>
      </c>
      <c r="W21">
        <v>3.1339000000000001</v>
      </c>
      <c r="Z21" s="1">
        <v>1.7</v>
      </c>
      <c r="AA21">
        <v>4.7319000000000004</v>
      </c>
      <c r="AB21">
        <v>4.5891000000000002</v>
      </c>
      <c r="AE21" s="1">
        <v>1.7</v>
      </c>
      <c r="AF21">
        <v>4.4074</v>
      </c>
      <c r="AG21">
        <v>3.9321999999999999</v>
      </c>
      <c r="AJ21" s="1">
        <v>1.7</v>
      </c>
      <c r="AK21">
        <v>3.6589999999999998</v>
      </c>
      <c r="AL21">
        <v>4.4558</v>
      </c>
    </row>
    <row r="22" spans="1:38" x14ac:dyDescent="0.25">
      <c r="A22" s="1">
        <v>1.8</v>
      </c>
      <c r="B22">
        <v>3.5926</v>
      </c>
      <c r="C22">
        <v>3.1779999999999999</v>
      </c>
      <c r="F22" s="1">
        <v>1.8</v>
      </c>
      <c r="G22">
        <v>31.109500000000001</v>
      </c>
      <c r="H22">
        <v>8.6228999999999996</v>
      </c>
      <c r="K22" s="1">
        <v>1.8</v>
      </c>
      <c r="L22">
        <v>7.4226000000000001</v>
      </c>
      <c r="M22">
        <v>3.7581000000000002</v>
      </c>
      <c r="P22" s="1">
        <v>1.8</v>
      </c>
      <c r="Q22">
        <v>5.0876999999999999</v>
      </c>
      <c r="R22">
        <v>4.1494999999999997</v>
      </c>
      <c r="U22" s="1">
        <v>1.8</v>
      </c>
      <c r="V22">
        <v>3.9727999999999999</v>
      </c>
      <c r="W22">
        <v>3.6745999999999999</v>
      </c>
      <c r="Z22" s="1">
        <v>1.8</v>
      </c>
      <c r="AA22">
        <v>4.5528000000000004</v>
      </c>
      <c r="AB22">
        <v>4.1231999999999998</v>
      </c>
      <c r="AE22" s="1">
        <v>1.8</v>
      </c>
      <c r="AF22">
        <v>3.9771000000000001</v>
      </c>
      <c r="AG22">
        <v>3.4272999999999998</v>
      </c>
      <c r="AJ22" s="1">
        <v>1.8</v>
      </c>
      <c r="AK22">
        <v>5.2114000000000003</v>
      </c>
      <c r="AL22">
        <v>4.6017999999999999</v>
      </c>
    </row>
    <row r="23" spans="1:38" x14ac:dyDescent="0.25">
      <c r="A23" s="1">
        <v>1.9</v>
      </c>
      <c r="B23">
        <v>3.5962999999999998</v>
      </c>
      <c r="C23">
        <v>3.7464</v>
      </c>
      <c r="F23" s="1">
        <v>1.9</v>
      </c>
      <c r="G23">
        <v>38.367800000000003</v>
      </c>
      <c r="H23">
        <v>10.282500000000001</v>
      </c>
      <c r="K23" s="1">
        <v>1.9</v>
      </c>
      <c r="L23">
        <v>5.2976999999999999</v>
      </c>
      <c r="M23">
        <v>4.2469000000000001</v>
      </c>
      <c r="P23" s="1">
        <v>1.9</v>
      </c>
      <c r="Q23">
        <v>5.657</v>
      </c>
      <c r="R23">
        <v>3.9115000000000002</v>
      </c>
      <c r="U23" s="1">
        <v>1.9</v>
      </c>
      <c r="V23">
        <v>4.5072000000000001</v>
      </c>
      <c r="W23">
        <v>3.823</v>
      </c>
      <c r="Z23" s="1">
        <v>1.9</v>
      </c>
      <c r="AA23">
        <v>5.1479999999999997</v>
      </c>
      <c r="AB23">
        <v>4.9231999999999996</v>
      </c>
      <c r="AE23" s="1">
        <v>1.9</v>
      </c>
      <c r="AF23">
        <v>4.2169999999999996</v>
      </c>
      <c r="AG23">
        <v>4.5289999999999999</v>
      </c>
      <c r="AJ23" s="1">
        <v>1.9</v>
      </c>
      <c r="AK23">
        <v>3.5931000000000002</v>
      </c>
      <c r="AL23">
        <v>5.8742999999999999</v>
      </c>
    </row>
    <row r="24" spans="1:38" x14ac:dyDescent="0.25">
      <c r="A24" s="1">
        <v>2</v>
      </c>
      <c r="B24">
        <v>4.0392000000000001</v>
      </c>
      <c r="C24">
        <v>3.6425000000000001</v>
      </c>
      <c r="F24" s="1">
        <v>2</v>
      </c>
      <c r="G24">
        <v>39.691200000000002</v>
      </c>
      <c r="H24">
        <v>10.7658</v>
      </c>
      <c r="K24" s="1">
        <v>2</v>
      </c>
      <c r="L24">
        <v>4.7398999999999996</v>
      </c>
      <c r="M24">
        <v>4.5132000000000003</v>
      </c>
      <c r="P24" s="1">
        <v>2</v>
      </c>
      <c r="Q24">
        <v>6.4077000000000002</v>
      </c>
      <c r="R24">
        <v>4.1432000000000002</v>
      </c>
      <c r="U24" s="1">
        <v>2</v>
      </c>
      <c r="V24">
        <v>4.8285</v>
      </c>
      <c r="W24">
        <v>3.1046</v>
      </c>
      <c r="Z24" s="1">
        <v>2</v>
      </c>
      <c r="AA24">
        <v>4.0731999999999999</v>
      </c>
      <c r="AB24">
        <v>4.1288999999999998</v>
      </c>
      <c r="AE24" s="1">
        <v>2</v>
      </c>
      <c r="AF24">
        <v>4.2397999999999998</v>
      </c>
      <c r="AG24">
        <v>3.0175999999999998</v>
      </c>
      <c r="AJ24" s="1">
        <v>2</v>
      </c>
      <c r="AK24">
        <v>4.6445999999999996</v>
      </c>
      <c r="AL24">
        <v>5.0678999999999998</v>
      </c>
    </row>
    <row r="26" spans="1:38" x14ac:dyDescent="0.25">
      <c r="A26" s="1" t="s">
        <v>7</v>
      </c>
      <c r="B26">
        <f>AVERAGE(B5:B24)</f>
        <v>4.5973300000000004</v>
      </c>
      <c r="C26">
        <f>AVERAGE(C5:C24)</f>
        <v>3.5804199999999993</v>
      </c>
      <c r="F26" s="1" t="s">
        <v>7</v>
      </c>
      <c r="G26">
        <f>AVERAGE(G5:G24)</f>
        <v>12.852734999999999</v>
      </c>
      <c r="H26">
        <f>AVERAGE(H5:H24)</f>
        <v>4.9313099999999999</v>
      </c>
      <c r="K26" s="1" t="s">
        <v>7</v>
      </c>
      <c r="L26">
        <f>AVERAGE(L5:L24)</f>
        <v>5.5121350000000007</v>
      </c>
      <c r="M26">
        <f>AVERAGE(M5:M24)</f>
        <v>3.7144799999999996</v>
      </c>
      <c r="P26" s="1" t="s">
        <v>7</v>
      </c>
      <c r="Q26">
        <f>AVERAGE(Q5:Q24)</f>
        <v>5.7101050000000004</v>
      </c>
      <c r="R26">
        <f>AVERAGE(R5:R24)</f>
        <v>3.8102999999999994</v>
      </c>
      <c r="U26" s="1" t="s">
        <v>7</v>
      </c>
      <c r="V26">
        <f>AVERAGE(V5:V24)</f>
        <v>4.8600900000000005</v>
      </c>
      <c r="W26">
        <f>AVERAGE(W5:W24)</f>
        <v>3.4776250000000006</v>
      </c>
      <c r="Z26" s="1" t="s">
        <v>7</v>
      </c>
      <c r="AA26">
        <f>AVERAGE(AA5:AA24)</f>
        <v>4.6116400000000004</v>
      </c>
      <c r="AB26">
        <f>AVERAGE(AB5:AB24)</f>
        <v>4.1142249999999994</v>
      </c>
      <c r="AE26" s="1" t="s">
        <v>7</v>
      </c>
      <c r="AF26">
        <f>AVERAGE(AF5:AF24)</f>
        <v>4.2819699999999994</v>
      </c>
      <c r="AG26">
        <f>AVERAGE(AG5:AG24)</f>
        <v>3.5291050000000004</v>
      </c>
      <c r="AJ26" s="1" t="s">
        <v>7</v>
      </c>
      <c r="AK26">
        <f>AVERAGE(AK5:AK24)</f>
        <v>4.5980749999999997</v>
      </c>
      <c r="AL26">
        <f>AVERAGE(AL5:AL24)</f>
        <v>4.2507099999999998</v>
      </c>
    </row>
    <row r="27" spans="1:38" x14ac:dyDescent="0.25">
      <c r="A27" s="1" t="s">
        <v>8</v>
      </c>
      <c r="B27">
        <f>STDEV(B5:B24)</f>
        <v>1.2282056617169959</v>
      </c>
      <c r="C27">
        <f>STDEV(C5:C24)</f>
        <v>0.49611264064779764</v>
      </c>
      <c r="F27" s="1" t="s">
        <v>8</v>
      </c>
      <c r="G27">
        <f>STDEV(G5:G24)</f>
        <v>12.956473499873379</v>
      </c>
      <c r="H27">
        <f>STDEV(H5:H24)</f>
        <v>2.6075176125761339</v>
      </c>
      <c r="K27" s="1" t="s">
        <v>8</v>
      </c>
      <c r="L27">
        <f>STDEV(L5:L24)</f>
        <v>0.68224492999214448</v>
      </c>
      <c r="M27">
        <f>STDEV(M5:M24)</f>
        <v>0.49620896659201769</v>
      </c>
      <c r="P27" s="1" t="s">
        <v>8</v>
      </c>
      <c r="Q27">
        <f>STDEV(Q5:Q24)</f>
        <v>0.55433542142584435</v>
      </c>
      <c r="R27">
        <f>STDEV(R5:R24)</f>
        <v>0.44301402615314978</v>
      </c>
      <c r="U27" s="1" t="s">
        <v>8</v>
      </c>
      <c r="V27">
        <f>STDEV(V5:V24)</f>
        <v>0.52582680748862465</v>
      </c>
      <c r="W27">
        <f>STDEV(W5:W24)</f>
        <v>0.36979100623118</v>
      </c>
      <c r="Z27" s="1" t="s">
        <v>8</v>
      </c>
      <c r="AA27">
        <f>STDEV(AA5:AA24)</f>
        <v>0.60228465066034365</v>
      </c>
      <c r="AB27">
        <f>STDEV(AB5:AB24)</f>
        <v>0.82268154731310028</v>
      </c>
      <c r="AE27" s="1" t="s">
        <v>8</v>
      </c>
      <c r="AF27">
        <f>STDEV(AF5:AF24)</f>
        <v>0.5117266849650054</v>
      </c>
      <c r="AG27">
        <f>STDEV(AG5:AG24)</f>
        <v>0.56084613470700595</v>
      </c>
      <c r="AJ27" s="1" t="s">
        <v>8</v>
      </c>
      <c r="AK27">
        <f>STDEV(AK5:AK24)</f>
        <v>0.84702117283857481</v>
      </c>
      <c r="AL27">
        <f>STDEV(AL5:AL24)</f>
        <v>0.7858079274492662</v>
      </c>
    </row>
    <row r="28" spans="1:38" x14ac:dyDescent="0.25">
      <c r="A28" s="1" t="s">
        <v>9</v>
      </c>
      <c r="B28">
        <f>2*(B27)</f>
        <v>2.4564113234339917</v>
      </c>
      <c r="C28">
        <f>2*(C27)</f>
        <v>0.99222528129559528</v>
      </c>
      <c r="F28" s="1" t="s">
        <v>9</v>
      </c>
      <c r="G28">
        <f>2*(G27)</f>
        <v>25.912946999746758</v>
      </c>
      <c r="H28">
        <f>2*(H27)</f>
        <v>5.2150352251522678</v>
      </c>
      <c r="K28" s="1" t="s">
        <v>9</v>
      </c>
      <c r="L28">
        <f>2*(L27)</f>
        <v>1.364489859984289</v>
      </c>
      <c r="M28">
        <f>2*(M27)</f>
        <v>0.99241793318403537</v>
      </c>
      <c r="P28" s="1" t="s">
        <v>9</v>
      </c>
      <c r="Q28">
        <f>2*(Q27)</f>
        <v>1.1086708428516887</v>
      </c>
      <c r="R28">
        <f>2*(R27)</f>
        <v>0.88602805230629955</v>
      </c>
      <c r="U28" s="1" t="s">
        <v>9</v>
      </c>
      <c r="V28">
        <f>2*(V27)</f>
        <v>1.0516536149772493</v>
      </c>
      <c r="W28">
        <f>2*(W27)</f>
        <v>0.73958201246235999</v>
      </c>
      <c r="Z28" s="1" t="s">
        <v>9</v>
      </c>
      <c r="AA28">
        <f>2*(AA27)</f>
        <v>1.2045693013206873</v>
      </c>
      <c r="AB28">
        <f>2*(AB27)</f>
        <v>1.6453630946262006</v>
      </c>
      <c r="AE28" s="1" t="s">
        <v>9</v>
      </c>
      <c r="AF28">
        <f>2*(AF27)</f>
        <v>1.0234533699300108</v>
      </c>
      <c r="AG28">
        <f>2*(AG27)</f>
        <v>1.1216922694140119</v>
      </c>
      <c r="AJ28" s="1" t="s">
        <v>9</v>
      </c>
      <c r="AK28">
        <f>2*(AK27)</f>
        <v>1.6940423456771496</v>
      </c>
      <c r="AL28">
        <f>2*(AL27)</f>
        <v>1.5716158548985324</v>
      </c>
    </row>
    <row r="29" spans="1:38" x14ac:dyDescent="0.25">
      <c r="A29" s="1" t="s">
        <v>10</v>
      </c>
      <c r="B29">
        <f>B26+B28</f>
        <v>7.0537413234339921</v>
      </c>
      <c r="C29">
        <f>C26+C28</f>
        <v>4.5726452812955944</v>
      </c>
      <c r="F29" s="1" t="s">
        <v>10</v>
      </c>
      <c r="G29">
        <f>G26+G28</f>
        <v>38.765681999746761</v>
      </c>
      <c r="H29">
        <f>H26+H28</f>
        <v>10.146345225152267</v>
      </c>
      <c r="K29" s="1" t="s">
        <v>10</v>
      </c>
      <c r="L29">
        <f>L26+L28</f>
        <v>6.8766248599842896</v>
      </c>
      <c r="M29">
        <f>M26+M28</f>
        <v>4.7068979331840346</v>
      </c>
      <c r="P29" s="1" t="s">
        <v>10</v>
      </c>
      <c r="Q29">
        <f>Q26+Q28</f>
        <v>6.8187758428516894</v>
      </c>
      <c r="R29">
        <f>R26+R28</f>
        <v>4.6963280523062991</v>
      </c>
      <c r="U29" s="1" t="s">
        <v>10</v>
      </c>
      <c r="V29">
        <f>V26+V28</f>
        <v>5.91174361497725</v>
      </c>
      <c r="W29">
        <f>W26+W28</f>
        <v>4.2172070124623602</v>
      </c>
      <c r="Z29" s="1" t="s">
        <v>10</v>
      </c>
      <c r="AA29">
        <f>AA26+AA28</f>
        <v>5.8162093013206881</v>
      </c>
      <c r="AB29">
        <f>AB26+AB28</f>
        <v>5.7595880946262001</v>
      </c>
      <c r="AE29" s="1" t="s">
        <v>10</v>
      </c>
      <c r="AF29">
        <f>AF26+AF28</f>
        <v>5.3054233699300104</v>
      </c>
      <c r="AG29">
        <f>AG26+AG28</f>
        <v>4.6507972694140118</v>
      </c>
      <c r="AJ29" s="1" t="s">
        <v>10</v>
      </c>
      <c r="AK29">
        <f>AK26+AK28</f>
        <v>6.2921173456771493</v>
      </c>
      <c r="AL29">
        <f>AL26+AL28</f>
        <v>5.8223258548985317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5.0863874999999998</v>
      </c>
      <c r="K40">
        <f>AVERAGE(C4,H4,M4,R4,W4,AB4,AG4,AL4)</f>
        <v>4.0451874999999999</v>
      </c>
      <c r="O40">
        <f>J41-J40</f>
        <v>7.2537500000000144E-2</v>
      </c>
      <c r="P40">
        <f>K41-K40</f>
        <v>-0.20479999999999965</v>
      </c>
      <c r="R40" s="1">
        <v>0.1</v>
      </c>
      <c r="S40">
        <f>O40/J40*100</f>
        <v>1.4261103779450572</v>
      </c>
      <c r="T40">
        <f>P40/K40*100</f>
        <v>-5.0628061122012182</v>
      </c>
      <c r="W40">
        <f>J40</f>
        <v>5.0863874999999998</v>
      </c>
      <c r="X40">
        <f>K40</f>
        <v>4.0451874999999999</v>
      </c>
      <c r="Y40">
        <f>S40</f>
        <v>1.4261103779450572</v>
      </c>
      <c r="Z40">
        <f>S41</f>
        <v>-6.1342652324464035</v>
      </c>
      <c r="AA40">
        <f>S42</f>
        <v>5.0482783704544767</v>
      </c>
      <c r="AB40">
        <f>S43</f>
        <v>-6.8130377404395412</v>
      </c>
      <c r="AC40">
        <f>S44</f>
        <v>-2.5806626018957473</v>
      </c>
      <c r="AD40">
        <f>S45</f>
        <v>-8.2123609339634367</v>
      </c>
      <c r="AE40">
        <f>S46</f>
        <v>-2.7733337265397164</v>
      </c>
      <c r="AF40">
        <f>S47</f>
        <v>-0.75716802937250671</v>
      </c>
      <c r="AG40">
        <f>S48</f>
        <v>-2.6072040323313859</v>
      </c>
      <c r="AH40">
        <f>S49</f>
        <v>-1.7291250420853739</v>
      </c>
      <c r="AI40">
        <f>S50</f>
        <v>-7.227624714003805</v>
      </c>
      <c r="AJ40">
        <f>S51</f>
        <v>-7.2694028915414073</v>
      </c>
      <c r="AK40">
        <f>S52</f>
        <v>2.9139050062544318</v>
      </c>
      <c r="AL40">
        <f>S53</f>
        <v>-10.581675108316064</v>
      </c>
      <c r="AM40">
        <f>S54</f>
        <v>31.192078857538867</v>
      </c>
      <c r="AN40">
        <f>S55</f>
        <v>46.802863525439228</v>
      </c>
      <c r="AO40">
        <f>S56</f>
        <v>69.467524839584101</v>
      </c>
      <c r="AP40">
        <f>S57</f>
        <v>59.559461405565358</v>
      </c>
      <c r="AQ40">
        <f>S58</f>
        <v>72.971730919046195</v>
      </c>
      <c r="AR40">
        <f>S59</f>
        <v>78.5749217887941</v>
      </c>
      <c r="AS40">
        <f>T40</f>
        <v>-5.0628061122012182</v>
      </c>
      <c r="AT40">
        <f>T41</f>
        <v>-1.2626114364290897</v>
      </c>
      <c r="AU40">
        <f>T42</f>
        <v>-9.3203343479134091</v>
      </c>
      <c r="AV40">
        <f>T43</f>
        <v>-7.5073775937456579</v>
      </c>
      <c r="AW40">
        <f>T44</f>
        <v>-8.9356179410719427</v>
      </c>
      <c r="AX40">
        <f>T45</f>
        <v>-13.600111243298363</v>
      </c>
      <c r="AY40">
        <f>T46</f>
        <v>-7.1662314787633425</v>
      </c>
      <c r="AZ40">
        <f>T47</f>
        <v>-6.933238570523617</v>
      </c>
      <c r="BA40">
        <f>T48</f>
        <v>-12.080713193146181</v>
      </c>
      <c r="BB40">
        <f>T49</f>
        <v>-10.76526118999428</v>
      </c>
      <c r="BC40">
        <f>T50</f>
        <v>-21.691516153453954</v>
      </c>
      <c r="BD40">
        <f>T51</f>
        <v>-2.3490876504488281</v>
      </c>
      <c r="BE40">
        <f>T52</f>
        <v>0.13843610463050901</v>
      </c>
      <c r="BF40">
        <f>T53</f>
        <v>-14.951408309256371</v>
      </c>
      <c r="BG40">
        <f>T54</f>
        <v>-6.3161472737666573</v>
      </c>
      <c r="BH40">
        <f>T55</f>
        <v>0.69218052315250111</v>
      </c>
      <c r="BI40">
        <f>T56</f>
        <v>12.043323084529449</v>
      </c>
      <c r="BJ40">
        <f>T57</f>
        <v>9.8076417965792562</v>
      </c>
      <c r="BK40">
        <f>T58</f>
        <v>27.734499327905088</v>
      </c>
      <c r="BL40">
        <f>T59</f>
        <v>18.609149761290439</v>
      </c>
    </row>
    <row r="41" spans="9:64" x14ac:dyDescent="0.25">
      <c r="I41" s="1">
        <v>0.1</v>
      </c>
      <c r="J41">
        <f>AVERAGE(B5,G5,L5,Q5,V5,AA5,AF5,AK5)</f>
        <v>5.158925</v>
      </c>
      <c r="K41">
        <f>AVERAGE(C5,H5,M5,R5,W5,AB5,AG5,AL5)</f>
        <v>3.8403875000000003</v>
      </c>
      <c r="O41">
        <f>J42-J40</f>
        <v>-0.3120124999999998</v>
      </c>
      <c r="P41">
        <f>K42-K40</f>
        <v>-5.1074999999999982E-2</v>
      </c>
      <c r="R41" s="1">
        <v>0.2</v>
      </c>
      <c r="S41">
        <f>O41/J40*100</f>
        <v>-6.1342652324464035</v>
      </c>
      <c r="T41">
        <f>P41/K40*100</f>
        <v>-1.2626114364290897</v>
      </c>
    </row>
    <row r="42" spans="9:64" x14ac:dyDescent="0.25">
      <c r="I42" s="1">
        <v>0.2</v>
      </c>
      <c r="J42">
        <f>AVERAGE(B6,G6,L6,Q6,V6,AA6,AF6,AK6)</f>
        <v>4.774375</v>
      </c>
      <c r="K42">
        <f>AVERAGE(C6,H6,M6,R6,W6,AB6,AG6,AL6)</f>
        <v>3.9941125</v>
      </c>
      <c r="O42">
        <f>J43-J40</f>
        <v>0.2567750000000002</v>
      </c>
      <c r="P42">
        <f>K43-K40</f>
        <v>-0.37702499999999972</v>
      </c>
      <c r="R42" s="1">
        <v>0.3</v>
      </c>
      <c r="S42">
        <f>O42/J40*100</f>
        <v>5.0482783704544767</v>
      </c>
      <c r="T42">
        <f>P42/K40*100</f>
        <v>-9.3203343479134091</v>
      </c>
    </row>
    <row r="43" spans="9:64" x14ac:dyDescent="0.25">
      <c r="I43" s="1">
        <v>0.3</v>
      </c>
      <c r="J43">
        <f>AVERAGE(B7,G7,L7,Q7,V7,AA7,AF7,AK7)</f>
        <v>5.3431625</v>
      </c>
      <c r="K43">
        <f>AVERAGE(C7,H7,M7,R7,W7,AB7,AG7,AL7)</f>
        <v>3.6681625000000002</v>
      </c>
      <c r="O43">
        <f>J44-J40</f>
        <v>-0.34653749999999928</v>
      </c>
      <c r="P43">
        <f>K44-K40</f>
        <v>-0.30368750000000011</v>
      </c>
      <c r="R43" s="1">
        <v>0.4</v>
      </c>
      <c r="S43">
        <f>O43/J40*100</f>
        <v>-6.8130377404395412</v>
      </c>
      <c r="T43">
        <f>P43/K40*100</f>
        <v>-7.5073775937456579</v>
      </c>
    </row>
    <row r="44" spans="9:64" x14ac:dyDescent="0.25">
      <c r="I44" s="1">
        <v>0.4</v>
      </c>
      <c r="J44">
        <f>AVERAGE(B8,G8,L8,Q8,V8,AA8,AF8,AK8)</f>
        <v>4.7398500000000006</v>
      </c>
      <c r="K44">
        <f t="shared" ref="K43:K60" si="0">AVERAGE(C8,H8,M8,R8,W8,AB8,AG8,AL8)</f>
        <v>3.7414999999999998</v>
      </c>
      <c r="O44">
        <f>J45-J40</f>
        <v>-0.13126250000000006</v>
      </c>
      <c r="P44">
        <f>K45-K40</f>
        <v>-0.36146249999999958</v>
      </c>
      <c r="R44" s="1">
        <v>0.5</v>
      </c>
      <c r="S44">
        <f>O44/J40*100</f>
        <v>-2.5806626018957473</v>
      </c>
      <c r="T44">
        <f>P44/K40*100</f>
        <v>-8.9356179410719427</v>
      </c>
    </row>
    <row r="45" spans="9:64" x14ac:dyDescent="0.25">
      <c r="I45" s="1">
        <v>0.5</v>
      </c>
      <c r="J45">
        <f t="shared" ref="J45:J60" si="1">AVERAGE(B9,G9,L9,Q9,V9,AA9,AF9,AK9)</f>
        <v>4.9551249999999998</v>
      </c>
      <c r="K45">
        <f t="shared" si="0"/>
        <v>3.6837250000000004</v>
      </c>
      <c r="O45">
        <f>J46-J40</f>
        <v>-0.41771249999999949</v>
      </c>
      <c r="P45">
        <f>K46-K40</f>
        <v>-0.55014999999999992</v>
      </c>
      <c r="R45" s="1">
        <v>0.6</v>
      </c>
      <c r="S45">
        <f>O45/J40*100</f>
        <v>-8.2123609339634367</v>
      </c>
      <c r="T45">
        <f>P45/K40*100</f>
        <v>-13.600111243298363</v>
      </c>
    </row>
    <row r="46" spans="9:64" x14ac:dyDescent="0.25">
      <c r="I46" s="1">
        <v>0.6</v>
      </c>
      <c r="J46">
        <f t="shared" si="1"/>
        <v>4.6686750000000004</v>
      </c>
      <c r="K46">
        <f t="shared" si="0"/>
        <v>3.4950375</v>
      </c>
      <c r="O46">
        <f>J47-J40</f>
        <v>-0.14106250000000031</v>
      </c>
      <c r="P46">
        <f>K47-K40</f>
        <v>-0.28988749999999985</v>
      </c>
      <c r="R46" s="1">
        <v>0.7</v>
      </c>
      <c r="S46">
        <f>O46/J40*100</f>
        <v>-2.7733337265397164</v>
      </c>
      <c r="T46">
        <f>P46/K40*100</f>
        <v>-7.1662314787633425</v>
      </c>
    </row>
    <row r="47" spans="9:64" x14ac:dyDescent="0.25">
      <c r="I47" s="1">
        <v>0.7</v>
      </c>
      <c r="J47">
        <f t="shared" si="1"/>
        <v>4.9453249999999995</v>
      </c>
      <c r="K47">
        <f t="shared" si="0"/>
        <v>3.7553000000000001</v>
      </c>
      <c r="O47">
        <f>J48-J40</f>
        <v>-3.8512499999999505E-2</v>
      </c>
      <c r="P47">
        <f>K48-K40</f>
        <v>-0.28046250000000006</v>
      </c>
      <c r="R47" s="1">
        <v>0.8</v>
      </c>
      <c r="S47">
        <f>O47/J40*100</f>
        <v>-0.75716802937250671</v>
      </c>
      <c r="T47">
        <f>P47/K40*100</f>
        <v>-6.933238570523617</v>
      </c>
    </row>
    <row r="48" spans="9:64" x14ac:dyDescent="0.25">
      <c r="I48" s="1">
        <v>0.8</v>
      </c>
      <c r="J48">
        <f t="shared" si="1"/>
        <v>5.0478750000000003</v>
      </c>
      <c r="K48">
        <f t="shared" si="0"/>
        <v>3.7647249999999999</v>
      </c>
      <c r="O48">
        <f>J49-J40</f>
        <v>-0.13261249999999958</v>
      </c>
      <c r="P48">
        <f>K49-K40</f>
        <v>-0.48868750000000016</v>
      </c>
      <c r="R48" s="1">
        <v>0.9</v>
      </c>
      <c r="S48">
        <f>O48/J40*100</f>
        <v>-2.6072040323313859</v>
      </c>
      <c r="T48">
        <f>P48/K40*100</f>
        <v>-12.080713193146181</v>
      </c>
    </row>
    <row r="49" spans="1:20" x14ac:dyDescent="0.25">
      <c r="I49" s="1">
        <v>0.9</v>
      </c>
      <c r="J49">
        <f t="shared" si="1"/>
        <v>4.9537750000000003</v>
      </c>
      <c r="K49">
        <f t="shared" si="0"/>
        <v>3.5564999999999998</v>
      </c>
      <c r="O49">
        <f>J50-J40</f>
        <v>-8.7950000000000195E-2</v>
      </c>
      <c r="P49">
        <f>K50-K40</f>
        <v>-0.43547499999999983</v>
      </c>
      <c r="R49" s="1">
        <v>1</v>
      </c>
      <c r="S49">
        <f>O49/J40*100</f>
        <v>-1.7291250420853739</v>
      </c>
      <c r="T49">
        <f>P49/K40*100</f>
        <v>-10.76526118999428</v>
      </c>
    </row>
    <row r="50" spans="1:20" x14ac:dyDescent="0.25">
      <c r="I50" s="1">
        <v>1</v>
      </c>
      <c r="J50">
        <f t="shared" si="1"/>
        <v>4.9984374999999996</v>
      </c>
      <c r="K50">
        <f t="shared" si="0"/>
        <v>3.6097125000000001</v>
      </c>
      <c r="O50">
        <f>J51-J40</f>
        <v>-0.36762500000000031</v>
      </c>
      <c r="P50">
        <f>K51-K40</f>
        <v>-0.87746250000000003</v>
      </c>
      <c r="R50" s="1">
        <v>1.1000000000000001</v>
      </c>
      <c r="S50">
        <f>O50/J40*100</f>
        <v>-7.227624714003805</v>
      </c>
      <c r="T50">
        <f>P50/K40*100</f>
        <v>-21.691516153453954</v>
      </c>
    </row>
    <row r="51" spans="1:20" x14ac:dyDescent="0.25">
      <c r="A51" t="s">
        <v>20</v>
      </c>
      <c r="I51" s="1">
        <v>1.1000000000000001</v>
      </c>
      <c r="J51">
        <f t="shared" si="1"/>
        <v>4.7187624999999995</v>
      </c>
      <c r="K51">
        <f t="shared" si="0"/>
        <v>3.1677249999999999</v>
      </c>
      <c r="O51">
        <f>J52-J40</f>
        <v>-0.36975000000000069</v>
      </c>
      <c r="P51">
        <f>K52-K40</f>
        <v>-9.5024999999999693E-2</v>
      </c>
      <c r="R51" s="1">
        <v>1.2</v>
      </c>
      <c r="S51">
        <f>O51/J40*100</f>
        <v>-7.2694028915414073</v>
      </c>
      <c r="T51">
        <f>P51/K40*100</f>
        <v>-2.3490876504488281</v>
      </c>
    </row>
    <row r="52" spans="1:20" x14ac:dyDescent="0.25">
      <c r="A52" t="s">
        <v>21</v>
      </c>
      <c r="I52" s="1">
        <v>1.2</v>
      </c>
      <c r="J52">
        <f t="shared" si="1"/>
        <v>4.7166374999999992</v>
      </c>
      <c r="K52">
        <f t="shared" si="0"/>
        <v>3.9501625000000002</v>
      </c>
      <c r="O52">
        <f>J53-J40</f>
        <v>0.14821249999999964</v>
      </c>
      <c r="P52">
        <f>K53-K40</f>
        <v>5.6000000000002714E-3</v>
      </c>
      <c r="R52" s="1">
        <v>1.3</v>
      </c>
      <c r="S52">
        <f>O52/J40*100</f>
        <v>2.9139050062544318</v>
      </c>
      <c r="T52">
        <f>P52/K40*100</f>
        <v>0.13843610463050901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5.2345999999999995</v>
      </c>
      <c r="K53">
        <f t="shared" si="0"/>
        <v>4.0507875000000002</v>
      </c>
      <c r="O53">
        <f>J54-J40</f>
        <v>-0.53822499999999973</v>
      </c>
      <c r="P53">
        <f>K54-K40</f>
        <v>-0.60481249999999998</v>
      </c>
      <c r="R53" s="1">
        <v>1.4</v>
      </c>
      <c r="S53">
        <f>O53/J40*100</f>
        <v>-10.581675108316064</v>
      </c>
      <c r="T53">
        <f>P53/K40*100</f>
        <v>-14.951408309256371</v>
      </c>
    </row>
    <row r="54" spans="1:20" x14ac:dyDescent="0.25">
      <c r="A54" s="1">
        <v>1</v>
      </c>
      <c r="B54">
        <f>B4</f>
        <v>5.0149999999999997</v>
      </c>
      <c r="C54">
        <f>C4</f>
        <v>3.5617000000000001</v>
      </c>
      <c r="I54" s="1">
        <v>1.4</v>
      </c>
      <c r="J54">
        <f t="shared" si="1"/>
        <v>4.5481625000000001</v>
      </c>
      <c r="K54">
        <f t="shared" si="0"/>
        <v>3.440375</v>
      </c>
      <c r="O54">
        <f>J55-J40</f>
        <v>1.5865499999999999</v>
      </c>
      <c r="P54">
        <f>K55-K40</f>
        <v>-0.25549999999999962</v>
      </c>
      <c r="R54" s="1">
        <v>1.5</v>
      </c>
      <c r="S54">
        <f>O54/J40*100</f>
        <v>31.192078857538867</v>
      </c>
      <c r="T54">
        <f>P54/K40*100</f>
        <v>-6.3161472737666573</v>
      </c>
    </row>
    <row r="55" spans="1:20" x14ac:dyDescent="0.25">
      <c r="A55" s="1">
        <v>2</v>
      </c>
      <c r="B55">
        <f>G4</f>
        <v>4.7911999999999999</v>
      </c>
      <c r="C55">
        <f>H4</f>
        <v>3.0131000000000001</v>
      </c>
      <c r="I55" s="1">
        <v>1.5</v>
      </c>
      <c r="J55">
        <f t="shared" si="1"/>
        <v>6.6729374999999997</v>
      </c>
      <c r="K55">
        <f t="shared" si="0"/>
        <v>3.7896875000000003</v>
      </c>
      <c r="O55">
        <f>J56-J40</f>
        <v>2.3805750000000003</v>
      </c>
      <c r="P55">
        <f>K56-K40</f>
        <v>2.7999999999999581E-2</v>
      </c>
      <c r="R55" s="1">
        <v>1.6</v>
      </c>
      <c r="S55">
        <f>O55/J40*100</f>
        <v>46.802863525439228</v>
      </c>
      <c r="T55">
        <f>P55/K40*100</f>
        <v>0.69218052315250111</v>
      </c>
    </row>
    <row r="56" spans="1:20" x14ac:dyDescent="0.25">
      <c r="A56" s="1">
        <v>3</v>
      </c>
      <c r="B56">
        <f>L4</f>
        <v>5.7252000000000001</v>
      </c>
      <c r="C56">
        <f>M4</f>
        <v>3.6387</v>
      </c>
      <c r="I56" s="1">
        <v>1.6</v>
      </c>
      <c r="J56">
        <f t="shared" si="1"/>
        <v>7.4669625000000002</v>
      </c>
      <c r="K56">
        <f t="shared" si="0"/>
        <v>4.0731874999999995</v>
      </c>
      <c r="O56">
        <f>J57-J40</f>
        <v>3.5333875000000008</v>
      </c>
      <c r="P56">
        <f>K57-K40</f>
        <v>0.48717499999999969</v>
      </c>
      <c r="R56" s="1">
        <v>1.7</v>
      </c>
      <c r="S56">
        <f>O56/J40*100</f>
        <v>69.467524839584101</v>
      </c>
      <c r="T56">
        <f>P56/K40*100</f>
        <v>12.043323084529449</v>
      </c>
    </row>
    <row r="57" spans="1:20" x14ac:dyDescent="0.25">
      <c r="A57" s="1">
        <v>4</v>
      </c>
      <c r="B57">
        <f>Q4</f>
        <v>5.8928000000000003</v>
      </c>
      <c r="C57">
        <f>R4</f>
        <v>4.4828000000000001</v>
      </c>
      <c r="I57" s="1">
        <v>1.7</v>
      </c>
      <c r="J57">
        <f t="shared" si="1"/>
        <v>8.6197750000000006</v>
      </c>
      <c r="K57">
        <f t="shared" si="0"/>
        <v>4.5323624999999996</v>
      </c>
      <c r="O57">
        <f>J58-J40</f>
        <v>3.0294250000000007</v>
      </c>
      <c r="P57">
        <f>K58-K40</f>
        <v>0.39673749999999952</v>
      </c>
      <c r="R57" s="1">
        <v>1.8</v>
      </c>
      <c r="S57">
        <f>O57/J40*100</f>
        <v>59.559461405565358</v>
      </c>
      <c r="T57">
        <f>P57/K40*100</f>
        <v>9.8076417965792562</v>
      </c>
    </row>
    <row r="58" spans="1:20" x14ac:dyDescent="0.25">
      <c r="A58" s="1">
        <v>5</v>
      </c>
      <c r="B58">
        <f>V4</f>
        <v>4.4363000000000001</v>
      </c>
      <c r="C58">
        <f>W4</f>
        <v>6.3010000000000002</v>
      </c>
      <c r="I58" s="1">
        <v>1.8</v>
      </c>
      <c r="J58">
        <f t="shared" si="1"/>
        <v>8.1158125000000005</v>
      </c>
      <c r="K58">
        <f t="shared" si="0"/>
        <v>4.4419249999999995</v>
      </c>
      <c r="O58">
        <f>J59-J40</f>
        <v>3.7116250000000006</v>
      </c>
      <c r="P58">
        <f>K59-K40</f>
        <v>1.1219125000000005</v>
      </c>
      <c r="R58" s="1">
        <v>1.9</v>
      </c>
      <c r="S58">
        <f>O58/J40*100</f>
        <v>72.971730919046195</v>
      </c>
      <c r="T58">
        <f>P58/K40*100</f>
        <v>27.734499327905088</v>
      </c>
    </row>
    <row r="59" spans="1:20" x14ac:dyDescent="0.25">
      <c r="A59" s="1">
        <v>6</v>
      </c>
      <c r="B59">
        <f>AA4</f>
        <v>4.9409999999999998</v>
      </c>
      <c r="C59">
        <f>AB4</f>
        <v>3.7052999999999998</v>
      </c>
      <c r="I59" s="1">
        <v>1.9</v>
      </c>
      <c r="J59">
        <f t="shared" si="1"/>
        <v>8.7980125000000005</v>
      </c>
      <c r="K59">
        <f t="shared" si="0"/>
        <v>5.1671000000000005</v>
      </c>
      <c r="O59">
        <f>J60-J40</f>
        <v>3.996624999999999</v>
      </c>
      <c r="P59">
        <f>K60-K40</f>
        <v>0.75277500000000064</v>
      </c>
      <c r="R59" s="1">
        <v>2</v>
      </c>
      <c r="S59">
        <f>O59/J40*100</f>
        <v>78.5749217887941</v>
      </c>
      <c r="T59">
        <f>P59/K40*100</f>
        <v>18.609149761290439</v>
      </c>
    </row>
    <row r="60" spans="1:20" x14ac:dyDescent="0.25">
      <c r="A60" s="1">
        <v>7</v>
      </c>
      <c r="B60">
        <f>AF4</f>
        <v>4.7279999999999998</v>
      </c>
      <c r="C60">
        <f>AG4</f>
        <v>3.4823</v>
      </c>
      <c r="I60" s="1">
        <v>2</v>
      </c>
      <c r="J60">
        <f>AVERAGE(B24,G24,L24,Q24,V24,AA24,AF24,AK24)</f>
        <v>9.0830124999999988</v>
      </c>
      <c r="K60">
        <f>AVERAGE(C24,H24,M24,R24,W24,AB24,AG24,AL24)</f>
        <v>4.7979625000000006</v>
      </c>
    </row>
    <row r="61" spans="1:20" x14ac:dyDescent="0.25">
      <c r="A61" s="1">
        <v>8</v>
      </c>
      <c r="B61">
        <f>AK4</f>
        <v>5.1616</v>
      </c>
      <c r="C61">
        <f>AL4</f>
        <v>4.1765999999999996</v>
      </c>
    </row>
    <row r="63" spans="1:20" x14ac:dyDescent="0.25">
      <c r="A63" t="s">
        <v>22</v>
      </c>
      <c r="B63">
        <f>AVERAGE(B54:B61)</f>
        <v>5.0863874999999998</v>
      </c>
      <c r="C63">
        <f>AVERAGE(C54:C61)</f>
        <v>4.0451874999999999</v>
      </c>
    </row>
    <row r="64" spans="1:20" x14ac:dyDescent="0.25">
      <c r="A64" t="s">
        <v>8</v>
      </c>
      <c r="B64">
        <f>STDEV(B54:B61)</f>
        <v>0.49691392884338786</v>
      </c>
      <c r="C64">
        <f>STDEV(C54:C61)</f>
        <v>1.0137643209310816</v>
      </c>
    </row>
    <row r="65" spans="1:3" x14ac:dyDescent="0.25">
      <c r="A65" t="s">
        <v>23</v>
      </c>
      <c r="B65">
        <f>1.5*B64</f>
        <v>0.74537089326508177</v>
      </c>
      <c r="C65">
        <f>1.5*C64</f>
        <v>1.5206464813966223</v>
      </c>
    </row>
    <row r="66" spans="1:3" x14ac:dyDescent="0.25">
      <c r="A66" t="s">
        <v>9</v>
      </c>
      <c r="B66">
        <f>2*B64</f>
        <v>0.99382785768677573</v>
      </c>
      <c r="C66">
        <f>2*C64</f>
        <v>2.0275286418621632</v>
      </c>
    </row>
    <row r="67" spans="1:3" x14ac:dyDescent="0.25">
      <c r="A67" t="s">
        <v>24</v>
      </c>
      <c r="B67">
        <f>B63+B65</f>
        <v>5.8317583932650816</v>
      </c>
      <c r="C67">
        <f>C63+C65</f>
        <v>5.5658339813966222</v>
      </c>
    </row>
    <row r="68" spans="1:3" x14ac:dyDescent="0.25">
      <c r="A68" t="s">
        <v>25</v>
      </c>
      <c r="B68">
        <f>B63+B66</f>
        <v>6.0802153576867752</v>
      </c>
      <c r="C68">
        <f>C63+C66</f>
        <v>6.0727161418621627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2014-11-04T00:49:32Z</dcterms:created>
  <dcterms:modified xsi:type="dcterms:W3CDTF">2014-11-04T00:50:14Z</dcterms:modified>
</cp:coreProperties>
</file>