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F29" i="1" s="1"/>
  <c r="AG26" i="1"/>
  <c r="AF26" i="1"/>
  <c r="AB27" i="1"/>
  <c r="AB28" i="1" s="1"/>
  <c r="AB29" i="1" s="1"/>
  <c r="AA27" i="1"/>
  <c r="AA28" i="1" s="1"/>
  <c r="AA29" i="1" s="1"/>
  <c r="AB26" i="1"/>
  <c r="AA26" i="1"/>
  <c r="W27" i="1"/>
  <c r="W28" i="1" s="1"/>
  <c r="W29" i="1" s="1"/>
  <c r="V27" i="1"/>
  <c r="V28" i="1" s="1"/>
  <c r="V29" i="1" s="1"/>
  <c r="W26" i="1"/>
  <c r="V26" i="1"/>
  <c r="R27" i="1"/>
  <c r="R28" i="1" s="1"/>
  <c r="Q27" i="1"/>
  <c r="Q28" i="1" s="1"/>
  <c r="R26" i="1"/>
  <c r="R29" i="1" s="1"/>
  <c r="Q26" i="1"/>
  <c r="Q29" i="1" s="1"/>
  <c r="M27" i="1"/>
  <c r="M28" i="1" s="1"/>
  <c r="L27" i="1"/>
  <c r="L28" i="1" s="1"/>
  <c r="M26" i="1"/>
  <c r="M29" i="1" s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<sst xmlns="http://schemas.openxmlformats.org/spreadsheetml/2006/main" count="80" uniqueCount="26">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</sst>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913</v>
      </c>
      <c r="B4">
        <v>8.1911000000000005</v>
      </c>
      <c r="C4">
        <v>3.0461999999999998</v>
      </c>
      <c r="F4" s="1">
        <v>913</v>
      </c>
      <c r="G4">
        <v>4.9165999999999999</v>
      </c>
      <c r="H4">
        <v>3.4927999999999999</v>
      </c>
      <c r="K4" s="1">
        <v>913</v>
      </c>
      <c r="L4">
        <v>4.7194000000000003</v>
      </c>
      <c r="M4">
        <v>5.2466999999999997</v>
      </c>
      <c r="P4" s="1">
        <v>913</v>
      </c>
      <c r="Q4">
        <v>5.6779999999999999</v>
      </c>
      <c r="R4">
        <v>2.6998000000000002</v>
      </c>
      <c r="U4" s="1">
        <v>913</v>
      </c>
      <c r="V4">
        <v>6.0606999999999998</v>
      </c>
      <c r="W4">
        <v>3.2774000000000001</v>
      </c>
      <c r="Z4" s="1">
        <v>913</v>
      </c>
      <c r="AA4">
        <v>5.2565999999999997</v>
      </c>
      <c r="AB4">
        <v>2.9325999999999999</v>
      </c>
      <c r="AE4" s="1">
        <v>913</v>
      </c>
      <c r="AF4">
        <v>4.8979999999999997</v>
      </c>
      <c r="AG4">
        <v>2.9026000000000001</v>
      </c>
      <c r="AJ4" s="1">
        <v>913</v>
      </c>
      <c r="AK4">
        <v>3.8984000000000001</v>
      </c>
      <c r="AL4">
        <v>2.9028999999999998</v>
      </c>
    </row>
    <row r="5" spans="1:38" x14ac:dyDescent="0.25">
      <c r="A5" s="1">
        <v>0.1</v>
      </c>
      <c r="B5">
        <v>7.2003000000000004</v>
      </c>
      <c r="C5">
        <v>3.0371000000000001</v>
      </c>
      <c r="F5" s="1">
        <v>0.1</v>
      </c>
      <c r="G5">
        <v>4.3162000000000003</v>
      </c>
      <c r="H5">
        <v>3.6581999999999999</v>
      </c>
      <c r="K5" s="1">
        <v>0.1</v>
      </c>
      <c r="L5">
        <v>4.3361000000000001</v>
      </c>
      <c r="M5">
        <v>4.0038</v>
      </c>
      <c r="P5" s="1">
        <v>0.1</v>
      </c>
      <c r="Q5">
        <v>5.1151999999999997</v>
      </c>
      <c r="R5">
        <v>2.7208000000000001</v>
      </c>
      <c r="U5" s="1">
        <v>0.1</v>
      </c>
      <c r="V5">
        <v>4.4322999999999997</v>
      </c>
      <c r="W5">
        <v>3.4615999999999998</v>
      </c>
      <c r="Z5" s="1">
        <v>0.1</v>
      </c>
      <c r="AA5">
        <v>4.1040999999999999</v>
      </c>
      <c r="AB5">
        <v>3.7307000000000001</v>
      </c>
      <c r="AE5" s="1">
        <v>0.1</v>
      </c>
      <c r="AF5">
        <v>5.4268999999999998</v>
      </c>
      <c r="AG5">
        <v>2.5829</v>
      </c>
      <c r="AJ5" s="1">
        <v>0.1</v>
      </c>
      <c r="AK5">
        <v>3.9249000000000001</v>
      </c>
      <c r="AL5">
        <v>3.7658999999999998</v>
      </c>
    </row>
    <row r="6" spans="1:38" x14ac:dyDescent="0.25">
      <c r="A6" s="1">
        <v>0.2</v>
      </c>
      <c r="B6">
        <v>7.6319999999999997</v>
      </c>
      <c r="C6">
        <v>2.9136000000000002</v>
      </c>
      <c r="F6" s="1">
        <v>0.2</v>
      </c>
      <c r="G6">
        <v>4.7643000000000004</v>
      </c>
      <c r="H6">
        <v>2.8613</v>
      </c>
      <c r="K6" s="1">
        <v>0.2</v>
      </c>
      <c r="L6">
        <v>3.8414000000000001</v>
      </c>
      <c r="M6">
        <v>3.6959</v>
      </c>
      <c r="P6" s="1">
        <v>0.2</v>
      </c>
      <c r="Q6">
        <v>4.9217000000000004</v>
      </c>
      <c r="R6">
        <v>2.7706</v>
      </c>
      <c r="U6" s="1">
        <v>0.2</v>
      </c>
      <c r="V6">
        <v>4.0050999999999997</v>
      </c>
      <c r="W6">
        <v>3.1389</v>
      </c>
      <c r="Z6" s="1">
        <v>0.2</v>
      </c>
      <c r="AA6">
        <v>5.3428000000000004</v>
      </c>
      <c r="AB6">
        <v>3.2618999999999998</v>
      </c>
      <c r="AE6" s="1">
        <v>0.2</v>
      </c>
      <c r="AF6">
        <v>4.0481999999999996</v>
      </c>
      <c r="AG6">
        <v>3.4973000000000001</v>
      </c>
      <c r="AJ6" s="1">
        <v>0.2</v>
      </c>
      <c r="AK6">
        <v>3.5470000000000002</v>
      </c>
      <c r="AL6">
        <v>3.3957000000000002</v>
      </c>
    </row>
    <row r="7" spans="1:38" x14ac:dyDescent="0.25">
      <c r="A7" s="1">
        <v>0.3</v>
      </c>
      <c r="B7">
        <v>7.2096</v>
      </c>
      <c r="C7">
        <v>2.516</v>
      </c>
      <c r="F7" s="1">
        <v>0.3</v>
      </c>
      <c r="G7">
        <v>4.2369000000000003</v>
      </c>
      <c r="H7">
        <v>3.3256999999999999</v>
      </c>
      <c r="K7" s="1">
        <v>0.3</v>
      </c>
      <c r="L7">
        <v>4.0251000000000001</v>
      </c>
      <c r="M7">
        <v>3.7881</v>
      </c>
      <c r="P7" s="1">
        <v>0.3</v>
      </c>
      <c r="Q7">
        <v>4.3082000000000003</v>
      </c>
      <c r="R7">
        <v>3.0417000000000001</v>
      </c>
      <c r="U7" s="1">
        <v>0.3</v>
      </c>
      <c r="V7">
        <v>4.4572000000000003</v>
      </c>
      <c r="W7">
        <v>3.5971000000000002</v>
      </c>
      <c r="Z7" s="1">
        <v>0.3</v>
      </c>
      <c r="AA7">
        <v>6.0194000000000001</v>
      </c>
      <c r="AB7">
        <v>3.0992000000000002</v>
      </c>
      <c r="AE7" s="1">
        <v>0.3</v>
      </c>
      <c r="AF7">
        <v>4.1246</v>
      </c>
      <c r="AG7">
        <v>2.7402000000000002</v>
      </c>
      <c r="AJ7" s="1">
        <v>0.3</v>
      </c>
      <c r="AK7">
        <v>4.9401000000000002</v>
      </c>
      <c r="AL7">
        <v>2.9935999999999998</v>
      </c>
    </row>
    <row r="8" spans="1:38" x14ac:dyDescent="0.25">
      <c r="A8" s="1">
        <v>0.4</v>
      </c>
      <c r="B8">
        <v>6.2060000000000004</v>
      </c>
      <c r="C8">
        <v>3.355</v>
      </c>
      <c r="F8" s="1">
        <v>0.4</v>
      </c>
      <c r="G8">
        <v>5.8379000000000003</v>
      </c>
      <c r="H8">
        <v>2.9516</v>
      </c>
      <c r="K8" s="1">
        <v>0.4</v>
      </c>
      <c r="L8">
        <v>4.2294</v>
      </c>
      <c r="M8">
        <v>3.1263000000000001</v>
      </c>
      <c r="P8" s="1">
        <v>0.4</v>
      </c>
      <c r="Q8">
        <v>4.3948</v>
      </c>
      <c r="R8">
        <v>2.8809999999999998</v>
      </c>
      <c r="U8" s="1">
        <v>0.4</v>
      </c>
      <c r="V8">
        <v>4.8068</v>
      </c>
      <c r="W8">
        <v>2.7473999999999998</v>
      </c>
      <c r="Z8" s="1">
        <v>0.4</v>
      </c>
      <c r="AA8">
        <v>5.6559999999999997</v>
      </c>
      <c r="AB8">
        <v>3.0840999999999998</v>
      </c>
      <c r="AE8" s="1">
        <v>0.4</v>
      </c>
      <c r="AF8">
        <v>4.8064</v>
      </c>
      <c r="AG8">
        <v>2.7484000000000002</v>
      </c>
      <c r="AJ8" s="1">
        <v>0.4</v>
      </c>
      <c r="AK8">
        <v>4.0678999999999998</v>
      </c>
      <c r="AL8">
        <v>2.9123000000000001</v>
      </c>
    </row>
    <row r="9" spans="1:38" x14ac:dyDescent="0.25">
      <c r="A9" s="1">
        <v>0.5</v>
      </c>
      <c r="B9">
        <v>8.2729999999999997</v>
      </c>
      <c r="C9">
        <v>3.0137</v>
      </c>
      <c r="F9" s="1">
        <v>0.5</v>
      </c>
      <c r="G9">
        <v>5.0595999999999997</v>
      </c>
      <c r="H9">
        <v>4.9381000000000004</v>
      </c>
      <c r="K9" s="1">
        <v>0.5</v>
      </c>
      <c r="L9">
        <v>4.1314000000000002</v>
      </c>
      <c r="M9">
        <v>3.6362999999999999</v>
      </c>
      <c r="P9" s="1">
        <v>0.5</v>
      </c>
      <c r="Q9">
        <v>6.5942999999999996</v>
      </c>
      <c r="R9">
        <v>3.2103999999999999</v>
      </c>
      <c r="U9" s="1">
        <v>0.5</v>
      </c>
      <c r="V9">
        <v>3.1772</v>
      </c>
      <c r="W9">
        <v>2.6331000000000002</v>
      </c>
      <c r="Z9" s="1">
        <v>0.5</v>
      </c>
      <c r="AA9">
        <v>5.8418999999999999</v>
      </c>
      <c r="AB9">
        <v>3.0377999999999998</v>
      </c>
      <c r="AE9" s="1">
        <v>0.5</v>
      </c>
      <c r="AF9">
        <v>3.5226000000000002</v>
      </c>
      <c r="AG9">
        <v>2.4361000000000002</v>
      </c>
      <c r="AJ9" s="1">
        <v>0.5</v>
      </c>
      <c r="AK9">
        <v>3.7056</v>
      </c>
      <c r="AL9">
        <v>2.8754</v>
      </c>
    </row>
    <row r="10" spans="1:38" x14ac:dyDescent="0.25">
      <c r="A10" s="1">
        <v>0.6</v>
      </c>
      <c r="B10">
        <v>7.7702999999999998</v>
      </c>
      <c r="C10">
        <v>2.6162999999999998</v>
      </c>
      <c r="F10" s="1">
        <v>0.6</v>
      </c>
      <c r="G10">
        <v>4.8494000000000002</v>
      </c>
      <c r="H10">
        <v>5.3396999999999997</v>
      </c>
      <c r="K10" s="1">
        <v>0.6</v>
      </c>
      <c r="L10">
        <v>4.3598999999999997</v>
      </c>
      <c r="M10">
        <v>2.8428</v>
      </c>
      <c r="P10" s="1">
        <v>0.6</v>
      </c>
      <c r="Q10">
        <v>4.8078000000000003</v>
      </c>
      <c r="R10">
        <v>2.1757</v>
      </c>
      <c r="U10" s="1">
        <v>0.6</v>
      </c>
      <c r="V10">
        <v>3.3289</v>
      </c>
      <c r="W10">
        <v>2.9211999999999998</v>
      </c>
      <c r="Z10" s="1">
        <v>0.6</v>
      </c>
      <c r="AA10">
        <v>4.2750000000000004</v>
      </c>
      <c r="AB10">
        <v>2.7627999999999999</v>
      </c>
      <c r="AE10" s="1">
        <v>0.6</v>
      </c>
      <c r="AF10">
        <v>4.5109000000000004</v>
      </c>
      <c r="AG10">
        <v>3.1747999999999998</v>
      </c>
      <c r="AJ10" s="1">
        <v>0.6</v>
      </c>
      <c r="AK10">
        <v>3.3664000000000001</v>
      </c>
      <c r="AL10">
        <v>2.3772000000000002</v>
      </c>
    </row>
    <row r="11" spans="1:38" x14ac:dyDescent="0.25">
      <c r="A11" s="1">
        <v>0.7</v>
      </c>
      <c r="B11">
        <v>9.1410999999999998</v>
      </c>
      <c r="C11">
        <v>3.7073</v>
      </c>
      <c r="F11" s="1">
        <v>0.7</v>
      </c>
      <c r="G11">
        <v>4.9470999999999998</v>
      </c>
      <c r="H11">
        <v>3.0529000000000002</v>
      </c>
      <c r="K11" s="1">
        <v>0.7</v>
      </c>
      <c r="L11">
        <v>4.2343000000000002</v>
      </c>
      <c r="M11">
        <v>3.1511</v>
      </c>
      <c r="P11" s="1">
        <v>0.7</v>
      </c>
      <c r="Q11">
        <v>4.7320000000000002</v>
      </c>
      <c r="R11">
        <v>2.8792</v>
      </c>
      <c r="U11" s="1">
        <v>0.7</v>
      </c>
      <c r="V11">
        <v>2.7936999999999999</v>
      </c>
      <c r="W11">
        <v>2.7132000000000001</v>
      </c>
      <c r="Z11" s="1">
        <v>0.7</v>
      </c>
      <c r="AA11">
        <v>4.6913</v>
      </c>
      <c r="AB11">
        <v>2.8029000000000002</v>
      </c>
      <c r="AE11" s="1">
        <v>0.7</v>
      </c>
      <c r="AF11">
        <v>5.1627000000000001</v>
      </c>
      <c r="AG11">
        <v>3.8239000000000001</v>
      </c>
      <c r="AJ11" s="1">
        <v>0.7</v>
      </c>
      <c r="AK11">
        <v>3.6928000000000001</v>
      </c>
      <c r="AL11">
        <v>3.7671000000000001</v>
      </c>
    </row>
    <row r="12" spans="1:38" x14ac:dyDescent="0.25">
      <c r="A12" s="1">
        <v>0.8</v>
      </c>
      <c r="B12">
        <v>6.6757</v>
      </c>
      <c r="C12">
        <v>2.9664999999999999</v>
      </c>
      <c r="F12" s="1">
        <v>0.8</v>
      </c>
      <c r="G12">
        <v>5.8238000000000003</v>
      </c>
      <c r="H12">
        <v>2.7673000000000001</v>
      </c>
      <c r="K12" s="1">
        <v>0.8</v>
      </c>
      <c r="L12">
        <v>5.3205</v>
      </c>
      <c r="M12">
        <v>2.9169</v>
      </c>
      <c r="P12" s="1">
        <v>0.8</v>
      </c>
      <c r="Q12">
        <v>5.0259999999999998</v>
      </c>
      <c r="R12">
        <v>2.5299999999999998</v>
      </c>
      <c r="U12" s="1">
        <v>0.8</v>
      </c>
      <c r="V12">
        <v>3.4413</v>
      </c>
      <c r="W12">
        <v>2.5832999999999999</v>
      </c>
      <c r="Z12" s="1">
        <v>0.8</v>
      </c>
      <c r="AA12">
        <v>4.9739000000000004</v>
      </c>
      <c r="AB12">
        <v>3.1137999999999999</v>
      </c>
      <c r="AE12" s="1">
        <v>0.8</v>
      </c>
      <c r="AF12">
        <v>5.5655999999999999</v>
      </c>
      <c r="AG12">
        <v>6.0095000000000001</v>
      </c>
      <c r="AJ12" s="1">
        <v>0.8</v>
      </c>
      <c r="AK12">
        <v>6.8394000000000004</v>
      </c>
      <c r="AL12">
        <v>2.8374000000000001</v>
      </c>
    </row>
    <row r="13" spans="1:38" x14ac:dyDescent="0.25">
      <c r="A13" s="1">
        <v>0.9</v>
      </c>
      <c r="B13">
        <v>8.2928999999999995</v>
      </c>
      <c r="C13">
        <v>2.5569999999999999</v>
      </c>
      <c r="F13" s="1">
        <v>0.9</v>
      </c>
      <c r="G13">
        <v>5.0430999999999999</v>
      </c>
      <c r="H13">
        <v>2.6522000000000001</v>
      </c>
      <c r="K13" s="1">
        <v>0.9</v>
      </c>
      <c r="L13">
        <v>5.9958999999999998</v>
      </c>
      <c r="M13">
        <v>2.8612000000000002</v>
      </c>
      <c r="P13" s="1">
        <v>0.9</v>
      </c>
      <c r="Q13">
        <v>4.5042999999999997</v>
      </c>
      <c r="R13">
        <v>2.8176999999999999</v>
      </c>
      <c r="U13" s="1">
        <v>0.9</v>
      </c>
      <c r="V13">
        <v>3.3321000000000001</v>
      </c>
      <c r="W13">
        <v>2.653</v>
      </c>
      <c r="Z13" s="1">
        <v>0.9</v>
      </c>
      <c r="AA13">
        <v>4.6982999999999997</v>
      </c>
      <c r="AB13">
        <v>3.0884999999999998</v>
      </c>
      <c r="AE13" s="1">
        <v>0.9</v>
      </c>
      <c r="AF13">
        <v>6.4039000000000001</v>
      </c>
      <c r="AG13">
        <v>3.5110999999999999</v>
      </c>
      <c r="AJ13" s="1">
        <v>0.9</v>
      </c>
      <c r="AK13">
        <v>4.9832999999999998</v>
      </c>
      <c r="AL13">
        <v>2.5091000000000001</v>
      </c>
    </row>
    <row r="14" spans="1:38" x14ac:dyDescent="0.25">
      <c r="A14" s="1">
        <v>1</v>
      </c>
      <c r="B14">
        <v>6.0758000000000001</v>
      </c>
      <c r="C14">
        <v>2.8527999999999998</v>
      </c>
      <c r="F14" s="1">
        <v>1</v>
      </c>
      <c r="G14">
        <v>4.7813999999999997</v>
      </c>
      <c r="H14">
        <v>2.7810999999999999</v>
      </c>
      <c r="K14" s="1">
        <v>1</v>
      </c>
      <c r="L14">
        <v>5.9539</v>
      </c>
      <c r="M14">
        <v>3.1631999999999998</v>
      </c>
      <c r="P14" s="1">
        <v>1</v>
      </c>
      <c r="Q14">
        <v>3.7795000000000001</v>
      </c>
      <c r="R14">
        <v>2.5386000000000002</v>
      </c>
      <c r="U14" s="1">
        <v>1</v>
      </c>
      <c r="V14">
        <v>4.0957999999999997</v>
      </c>
      <c r="W14">
        <v>3.2545999999999999</v>
      </c>
      <c r="Z14" s="1">
        <v>1</v>
      </c>
      <c r="AA14">
        <v>4.0753000000000004</v>
      </c>
      <c r="AB14">
        <v>3.7965</v>
      </c>
      <c r="AE14" s="1">
        <v>1</v>
      </c>
      <c r="AF14">
        <v>14.52</v>
      </c>
      <c r="AG14">
        <v>4.3845000000000001</v>
      </c>
      <c r="AJ14" s="1">
        <v>1</v>
      </c>
      <c r="AK14">
        <v>2.8092000000000001</v>
      </c>
      <c r="AL14">
        <v>3.0442</v>
      </c>
    </row>
    <row r="15" spans="1:38" x14ac:dyDescent="0.25">
      <c r="A15" s="1">
        <v>1.1000000000000001</v>
      </c>
      <c r="B15">
        <v>6.2112999999999996</v>
      </c>
      <c r="C15">
        <v>2.5362</v>
      </c>
      <c r="F15" s="1">
        <v>1.1000000000000001</v>
      </c>
      <c r="G15">
        <v>7.0166000000000004</v>
      </c>
      <c r="H15">
        <v>2.5554999999999999</v>
      </c>
      <c r="K15" s="1">
        <v>1.1000000000000001</v>
      </c>
      <c r="L15">
        <v>5.1402999999999999</v>
      </c>
      <c r="M15">
        <v>3.2715999999999998</v>
      </c>
      <c r="P15" s="1">
        <v>1.1000000000000001</v>
      </c>
      <c r="Q15">
        <v>4.5594999999999999</v>
      </c>
      <c r="R15">
        <v>2.9948999999999999</v>
      </c>
      <c r="U15" s="1">
        <v>1.1000000000000001</v>
      </c>
      <c r="V15">
        <v>3.7928999999999999</v>
      </c>
      <c r="W15">
        <v>2.7240000000000002</v>
      </c>
      <c r="Z15" s="1">
        <v>1.1000000000000001</v>
      </c>
      <c r="AA15">
        <v>5.1981999999999999</v>
      </c>
      <c r="AB15">
        <v>3.1602999999999999</v>
      </c>
      <c r="AE15" s="1">
        <v>1.1000000000000001</v>
      </c>
      <c r="AF15">
        <v>11.290699999999999</v>
      </c>
      <c r="AG15">
        <v>8.7210999999999999</v>
      </c>
      <c r="AJ15" s="1">
        <v>1.1000000000000001</v>
      </c>
      <c r="AK15">
        <v>6.5759999999999996</v>
      </c>
      <c r="AL15">
        <v>3.9357000000000002</v>
      </c>
    </row>
    <row r="16" spans="1:38" x14ac:dyDescent="0.25">
      <c r="A16" s="1">
        <v>1.2</v>
      </c>
      <c r="B16">
        <v>6.5419</v>
      </c>
      <c r="C16">
        <v>2.5466000000000002</v>
      </c>
      <c r="F16" s="1">
        <v>1.2</v>
      </c>
      <c r="G16">
        <v>4.8513999999999999</v>
      </c>
      <c r="H16">
        <v>2.6223000000000001</v>
      </c>
      <c r="K16" s="1">
        <v>1.2</v>
      </c>
      <c r="L16">
        <v>4.9471999999999996</v>
      </c>
      <c r="M16">
        <v>2.6924999999999999</v>
      </c>
      <c r="P16" s="1">
        <v>1.2</v>
      </c>
      <c r="Q16">
        <v>3.6150000000000002</v>
      </c>
      <c r="R16">
        <v>2.7193999999999998</v>
      </c>
      <c r="U16" s="1">
        <v>1.2</v>
      </c>
      <c r="V16">
        <v>2.6311</v>
      </c>
      <c r="W16">
        <v>2.6741000000000001</v>
      </c>
      <c r="Z16" s="1">
        <v>1.2</v>
      </c>
      <c r="AA16">
        <v>3.6867999999999999</v>
      </c>
      <c r="AB16">
        <v>2.9508999999999999</v>
      </c>
      <c r="AE16" s="1">
        <v>1.2</v>
      </c>
      <c r="AF16">
        <v>8.7570999999999994</v>
      </c>
      <c r="AG16">
        <v>6.1288</v>
      </c>
      <c r="AJ16" s="1">
        <v>1.2</v>
      </c>
      <c r="AK16">
        <v>57.255299999999998</v>
      </c>
      <c r="AL16">
        <v>5.7892999999999999</v>
      </c>
    </row>
    <row r="17" spans="1:38" x14ac:dyDescent="0.25">
      <c r="A17" s="1">
        <v>1.3</v>
      </c>
      <c r="B17">
        <v>6.9790999999999999</v>
      </c>
      <c r="C17">
        <v>2.2145999999999999</v>
      </c>
      <c r="F17" s="1">
        <v>1.3</v>
      </c>
      <c r="G17">
        <v>4.0829000000000004</v>
      </c>
      <c r="H17">
        <v>3.6850000000000001</v>
      </c>
      <c r="K17" s="1">
        <v>1.3</v>
      </c>
      <c r="L17">
        <v>5.2892000000000001</v>
      </c>
      <c r="M17">
        <v>2.9944999999999999</v>
      </c>
      <c r="P17" s="1">
        <v>1.3</v>
      </c>
      <c r="Q17">
        <v>3.6678999999999999</v>
      </c>
      <c r="R17">
        <v>2.4531000000000001</v>
      </c>
      <c r="U17" s="1">
        <v>1.3</v>
      </c>
      <c r="V17">
        <v>2.2048999999999999</v>
      </c>
      <c r="W17">
        <v>3.4344000000000001</v>
      </c>
      <c r="Z17" s="1">
        <v>1.3</v>
      </c>
      <c r="AA17">
        <v>5.6845999999999997</v>
      </c>
      <c r="AB17">
        <v>3.2176</v>
      </c>
      <c r="AE17" s="1">
        <v>1.3</v>
      </c>
      <c r="AF17">
        <v>5.3886000000000003</v>
      </c>
      <c r="AG17">
        <v>4.7743000000000002</v>
      </c>
      <c r="AJ17" s="1">
        <v>1.3</v>
      </c>
      <c r="AK17">
        <v>18.296399999999998</v>
      </c>
      <c r="AL17">
        <v>4.3417000000000003</v>
      </c>
    </row>
    <row r="18" spans="1:38" x14ac:dyDescent="0.25">
      <c r="A18" s="1">
        <v>1.4</v>
      </c>
      <c r="B18">
        <v>11.613200000000001</v>
      </c>
      <c r="C18">
        <v>3.5987</v>
      </c>
      <c r="F18" s="1">
        <v>1.4</v>
      </c>
      <c r="G18">
        <v>5.3235999999999999</v>
      </c>
      <c r="H18">
        <v>3.0255999999999998</v>
      </c>
      <c r="K18" s="1">
        <v>1.4</v>
      </c>
      <c r="L18">
        <v>5.7137000000000002</v>
      </c>
      <c r="M18">
        <v>2.8226</v>
      </c>
      <c r="P18" s="1">
        <v>1.4</v>
      </c>
      <c r="Q18">
        <v>3.5750999999999999</v>
      </c>
      <c r="R18">
        <v>3.4260999999999999</v>
      </c>
      <c r="U18" s="1">
        <v>1.4</v>
      </c>
      <c r="V18">
        <v>6.0350999999999999</v>
      </c>
      <c r="W18">
        <v>2.6661999999999999</v>
      </c>
      <c r="Z18" s="1">
        <v>1.4</v>
      </c>
      <c r="AA18">
        <v>4.1456</v>
      </c>
      <c r="AB18">
        <v>2.7795000000000001</v>
      </c>
      <c r="AE18" s="1">
        <v>1.4</v>
      </c>
      <c r="AF18">
        <v>4.9943999999999997</v>
      </c>
      <c r="AG18">
        <v>6.5993000000000004</v>
      </c>
      <c r="AJ18" s="1">
        <v>1.4</v>
      </c>
      <c r="AK18">
        <v>5.9736000000000002</v>
      </c>
      <c r="AL18">
        <v>4.0373000000000001</v>
      </c>
    </row>
    <row r="19" spans="1:38" x14ac:dyDescent="0.25">
      <c r="A19" s="1">
        <v>1.5</v>
      </c>
      <c r="B19">
        <v>5.8874000000000004</v>
      </c>
      <c r="C19">
        <v>2.8254000000000001</v>
      </c>
      <c r="F19" s="1">
        <v>1.5</v>
      </c>
      <c r="G19">
        <v>4.9116</v>
      </c>
      <c r="H19">
        <v>2.6225999999999998</v>
      </c>
      <c r="K19" s="1">
        <v>1.5</v>
      </c>
      <c r="L19">
        <v>4.7595000000000001</v>
      </c>
      <c r="M19">
        <v>2.4649999999999999</v>
      </c>
      <c r="P19" s="1">
        <v>1.5</v>
      </c>
      <c r="Q19">
        <v>3.5402</v>
      </c>
      <c r="R19">
        <v>3.5604</v>
      </c>
      <c r="U19" s="1">
        <v>1.5</v>
      </c>
      <c r="V19">
        <v>3.7864</v>
      </c>
      <c r="W19">
        <v>3.0817000000000001</v>
      </c>
      <c r="Z19" s="1">
        <v>1.5</v>
      </c>
      <c r="AA19">
        <v>4.2385000000000002</v>
      </c>
      <c r="AB19">
        <v>3.6661000000000001</v>
      </c>
      <c r="AE19" s="1">
        <v>1.5</v>
      </c>
      <c r="AF19">
        <v>4.6158000000000001</v>
      </c>
      <c r="AG19">
        <v>4.9771000000000001</v>
      </c>
      <c r="AJ19" s="1">
        <v>1.5</v>
      </c>
      <c r="AK19">
        <v>3.0950000000000002</v>
      </c>
      <c r="AL19">
        <v>4.9337999999999997</v>
      </c>
    </row>
    <row r="20" spans="1:38" x14ac:dyDescent="0.25">
      <c r="A20" s="1">
        <v>1.6</v>
      </c>
      <c r="B20">
        <v>7.7190000000000003</v>
      </c>
      <c r="C20">
        <v>2.5263</v>
      </c>
      <c r="F20" s="1">
        <v>1.6</v>
      </c>
      <c r="G20">
        <v>4.3971</v>
      </c>
      <c r="H20">
        <v>2.6865000000000001</v>
      </c>
      <c r="K20" s="1">
        <v>1.6</v>
      </c>
      <c r="L20">
        <v>5.4776999999999996</v>
      </c>
      <c r="M20">
        <v>3.1884000000000001</v>
      </c>
      <c r="P20" s="1">
        <v>1.6</v>
      </c>
      <c r="Q20">
        <v>2.8612000000000002</v>
      </c>
      <c r="R20">
        <v>5.9922000000000004</v>
      </c>
      <c r="U20" s="1">
        <v>1.6</v>
      </c>
      <c r="V20">
        <v>2.2151999999999998</v>
      </c>
      <c r="W20">
        <v>3.0813999999999999</v>
      </c>
      <c r="Z20" s="1">
        <v>1.6</v>
      </c>
      <c r="AA20">
        <v>4.6128999999999998</v>
      </c>
      <c r="AB20">
        <v>3.2252999999999998</v>
      </c>
      <c r="AE20" s="1">
        <v>1.6</v>
      </c>
      <c r="AF20">
        <v>4.6520000000000001</v>
      </c>
      <c r="AG20">
        <v>3.3224999999999998</v>
      </c>
      <c r="AJ20" s="1">
        <v>1.6</v>
      </c>
      <c r="AK20">
        <v>4.0945999999999998</v>
      </c>
      <c r="AL20">
        <v>4.1341000000000001</v>
      </c>
    </row>
    <row r="21" spans="1:38" x14ac:dyDescent="0.25">
      <c r="A21" s="1">
        <v>1.7</v>
      </c>
      <c r="B21">
        <v>10.3325</v>
      </c>
      <c r="C21">
        <v>2.1442000000000001</v>
      </c>
      <c r="F21" s="1">
        <v>1.7</v>
      </c>
      <c r="G21">
        <v>5.6463999999999999</v>
      </c>
      <c r="H21">
        <v>2.7642000000000002</v>
      </c>
      <c r="K21" s="1">
        <v>1.7</v>
      </c>
      <c r="L21">
        <v>4.9021999999999997</v>
      </c>
      <c r="M21">
        <v>2.2974999999999999</v>
      </c>
      <c r="P21" s="1">
        <v>1.7</v>
      </c>
      <c r="Q21">
        <v>2.2583000000000002</v>
      </c>
      <c r="R21">
        <v>4.83</v>
      </c>
      <c r="U21" s="1">
        <v>1.7</v>
      </c>
      <c r="V21">
        <v>2.5459000000000001</v>
      </c>
      <c r="W21">
        <v>3.0428999999999999</v>
      </c>
      <c r="Z21" s="1">
        <v>1.7</v>
      </c>
      <c r="AA21">
        <v>4.7957999999999998</v>
      </c>
      <c r="AB21">
        <v>3.2096</v>
      </c>
      <c r="AE21" s="1">
        <v>1.7</v>
      </c>
      <c r="AF21">
        <v>11.552199999999999</v>
      </c>
      <c r="AG21">
        <v>7.3852000000000002</v>
      </c>
      <c r="AJ21" s="1">
        <v>1.7</v>
      </c>
      <c r="AK21">
        <v>3.6423000000000001</v>
      </c>
      <c r="AL21">
        <v>3.3679999999999999</v>
      </c>
    </row>
    <row r="22" spans="1:38" x14ac:dyDescent="0.25">
      <c r="A22" s="1">
        <v>1.8</v>
      </c>
      <c r="B22">
        <v>7.1132</v>
      </c>
      <c r="C22">
        <v>2.7132000000000001</v>
      </c>
      <c r="F22" s="1">
        <v>1.8</v>
      </c>
      <c r="G22">
        <v>4.5853999999999999</v>
      </c>
      <c r="H22">
        <v>2.2288000000000001</v>
      </c>
      <c r="K22" s="1">
        <v>1.8</v>
      </c>
      <c r="L22">
        <v>5.4153000000000002</v>
      </c>
      <c r="M22">
        <v>2.8384</v>
      </c>
      <c r="P22" s="1">
        <v>1.8</v>
      </c>
      <c r="Q22">
        <v>2.5318000000000001</v>
      </c>
      <c r="R22">
        <v>14.4961</v>
      </c>
      <c r="U22" s="1">
        <v>1.8</v>
      </c>
      <c r="V22">
        <v>6.7641</v>
      </c>
      <c r="W22">
        <v>2.7582</v>
      </c>
      <c r="Z22" s="1">
        <v>1.8</v>
      </c>
      <c r="AA22">
        <v>4.2690000000000001</v>
      </c>
      <c r="AB22">
        <v>2.9020000000000001</v>
      </c>
      <c r="AE22" s="1">
        <v>1.8</v>
      </c>
      <c r="AF22">
        <v>10.7944</v>
      </c>
      <c r="AG22">
        <v>7.3242000000000003</v>
      </c>
      <c r="AJ22" s="1">
        <v>1.8</v>
      </c>
      <c r="AK22">
        <v>4.3772000000000002</v>
      </c>
      <c r="AL22">
        <v>3.0594999999999999</v>
      </c>
    </row>
    <row r="23" spans="1:38" x14ac:dyDescent="0.25">
      <c r="A23" s="1">
        <v>1.9</v>
      </c>
      <c r="B23">
        <v>6.1631999999999998</v>
      </c>
      <c r="C23">
        <v>2.5346000000000002</v>
      </c>
      <c r="F23" s="1">
        <v>1.9</v>
      </c>
      <c r="G23">
        <v>4.0677000000000003</v>
      </c>
      <c r="H23">
        <v>2.5074000000000001</v>
      </c>
      <c r="K23" s="1">
        <v>1.9</v>
      </c>
      <c r="L23">
        <v>6.3129</v>
      </c>
      <c r="M23">
        <v>2.5802</v>
      </c>
      <c r="P23" s="1">
        <v>1.9</v>
      </c>
      <c r="Q23">
        <v>3.2159</v>
      </c>
      <c r="R23">
        <v>24.238299999999999</v>
      </c>
      <c r="U23" s="1">
        <v>1.9</v>
      </c>
      <c r="V23">
        <v>4.0175999999999998</v>
      </c>
      <c r="W23">
        <v>3.1939000000000002</v>
      </c>
      <c r="Z23" s="1">
        <v>1.9</v>
      </c>
      <c r="AA23">
        <v>5.1374000000000004</v>
      </c>
      <c r="AB23">
        <v>2.8378999999999999</v>
      </c>
      <c r="AE23" s="1">
        <v>1.9</v>
      </c>
      <c r="AF23">
        <v>3.8938000000000001</v>
      </c>
      <c r="AG23">
        <v>4.6322999999999999</v>
      </c>
      <c r="AJ23" s="1">
        <v>1.9</v>
      </c>
      <c r="AK23">
        <v>3.5874000000000001</v>
      </c>
      <c r="AL23">
        <v>2.8605</v>
      </c>
    </row>
    <row r="24" spans="1:38" x14ac:dyDescent="0.25">
      <c r="A24" s="1">
        <v>2</v>
      </c>
      <c r="B24">
        <v>5.6688999999999998</v>
      </c>
      <c r="C24">
        <v>3.1861000000000002</v>
      </c>
      <c r="F24" s="1">
        <v>2</v>
      </c>
      <c r="G24">
        <v>4.4946000000000002</v>
      </c>
      <c r="H24">
        <v>2.5752999999999999</v>
      </c>
      <c r="K24" s="1">
        <v>2</v>
      </c>
      <c r="L24">
        <v>6.5137</v>
      </c>
      <c r="M24">
        <v>2.6349999999999998</v>
      </c>
      <c r="P24" s="1">
        <v>2</v>
      </c>
      <c r="Q24">
        <v>2.4175</v>
      </c>
      <c r="R24">
        <v>6.6016000000000004</v>
      </c>
      <c r="U24" s="1">
        <v>2</v>
      </c>
      <c r="V24">
        <v>2.6156000000000001</v>
      </c>
      <c r="W24">
        <v>2.9683999999999999</v>
      </c>
      <c r="Z24" s="1">
        <v>2</v>
      </c>
      <c r="AA24">
        <v>4.8155000000000001</v>
      </c>
      <c r="AB24">
        <v>3.8367</v>
      </c>
      <c r="AE24" s="1">
        <v>2</v>
      </c>
      <c r="AF24">
        <v>4.5648999999999997</v>
      </c>
      <c r="AG24">
        <v>5.3624999999999998</v>
      </c>
      <c r="AJ24" s="1">
        <v>2</v>
      </c>
      <c r="AK24">
        <v>2.8603999999999998</v>
      </c>
      <c r="AL24">
        <v>2.7703000000000002</v>
      </c>
    </row>
    <row r="26" spans="1:38" x14ac:dyDescent="0.25">
      <c r="A26" s="1" t="s">
        <v>7</v>
      </c>
      <c r="B26">
        <f>AVERAGE(B5:B24)</f>
        <v>7.4353199999999999</v>
      </c>
      <c r="C26">
        <f>AVERAGE(C5:C24)</f>
        <v>2.8180599999999996</v>
      </c>
      <c r="F26" s="1" t="s">
        <v>7</v>
      </c>
      <c r="G26">
        <f>AVERAGE(G5:G24)</f>
        <v>4.9518499999999994</v>
      </c>
      <c r="H26">
        <f>AVERAGE(H5:H24)</f>
        <v>3.0800650000000003</v>
      </c>
      <c r="K26" s="1" t="s">
        <v>7</v>
      </c>
      <c r="L26">
        <f>AVERAGE(L5:L24)</f>
        <v>5.0449800000000007</v>
      </c>
      <c r="M26">
        <f>AVERAGE(M5:M24)</f>
        <v>3.0485650000000004</v>
      </c>
      <c r="P26" s="1" t="s">
        <v>7</v>
      </c>
      <c r="Q26">
        <f>AVERAGE(Q5:Q24)</f>
        <v>4.0213100000000015</v>
      </c>
      <c r="R26">
        <f>AVERAGE(R5:R24)</f>
        <v>4.9438899999999997</v>
      </c>
      <c r="U26" s="1" t="s">
        <v>7</v>
      </c>
      <c r="V26">
        <f>AVERAGE(V5:V24)</f>
        <v>3.7239600000000004</v>
      </c>
      <c r="W26">
        <f>AVERAGE(W5:W24)</f>
        <v>2.9664300000000012</v>
      </c>
      <c r="Z26" s="1" t="s">
        <v>7</v>
      </c>
      <c r="AA26">
        <f>AVERAGE(AA5:AA24)</f>
        <v>4.8131149999999998</v>
      </c>
      <c r="AB26">
        <f>AVERAGE(AB5:AB24)</f>
        <v>3.1782049999999993</v>
      </c>
      <c r="AE26" s="1" t="s">
        <v>7</v>
      </c>
      <c r="AF26">
        <f>AVERAGE(AF5:AF24)</f>
        <v>6.4297849999999999</v>
      </c>
      <c r="AG26">
        <f>AVERAGE(AG5:AG24)</f>
        <v>4.7067999999999994</v>
      </c>
      <c r="AJ26" s="1" t="s">
        <v>7</v>
      </c>
      <c r="AK26">
        <f>AVERAGE(AK5:AK24)</f>
        <v>7.5817400000000008</v>
      </c>
      <c r="AL26">
        <f>AVERAGE(AL5:AL24)</f>
        <v>3.485405000000001</v>
      </c>
    </row>
    <row r="27" spans="1:38" x14ac:dyDescent="0.25">
      <c r="A27" s="1" t="s">
        <v>8</v>
      </c>
      <c r="B27">
        <f>STDEV(B5:B24)</f>
        <v>1.5254365223730066</v>
      </c>
      <c r="C27">
        <f>STDEV(C5:C24)</f>
        <v>0.41615639823205575</v>
      </c>
      <c r="F27" s="1" t="s">
        <v>8</v>
      </c>
      <c r="G27">
        <f>STDEV(G5:G24)</f>
        <v>0.71224906458345194</v>
      </c>
      <c r="H27">
        <f>STDEV(H5:H24)</f>
        <v>0.79515454259235718</v>
      </c>
      <c r="K27" s="1" t="s">
        <v>8</v>
      </c>
      <c r="L27">
        <f>STDEV(L5:L24)</f>
        <v>0.79935523662248265</v>
      </c>
      <c r="M27">
        <f>STDEV(M5:M24)</f>
        <v>0.45523970698500188</v>
      </c>
      <c r="P27" s="1" t="s">
        <v>8</v>
      </c>
      <c r="Q27">
        <f>STDEV(Q5:Q24)</f>
        <v>1.0803988614834477</v>
      </c>
      <c r="R27">
        <f>STDEV(R5:R24)</f>
        <v>5.307147720604334</v>
      </c>
      <c r="U27" s="1" t="s">
        <v>8</v>
      </c>
      <c r="V27">
        <f>STDEV(V5:V24)</f>
        <v>1.1933216050389048</v>
      </c>
      <c r="W27">
        <f>STDEV(W5:W24)</f>
        <v>0.30837684243042857</v>
      </c>
      <c r="Z27" s="1" t="s">
        <v>8</v>
      </c>
      <c r="AA27">
        <f>STDEV(AA5:AA24)</f>
        <v>0.66049390393218843</v>
      </c>
      <c r="AB27">
        <f>STDEV(AB5:AB24)</f>
        <v>0.33516914893041733</v>
      </c>
      <c r="AE27" s="1" t="s">
        <v>8</v>
      </c>
      <c r="AF27">
        <f>STDEV(AF5:AF24)</f>
        <v>3.1489660624393432</v>
      </c>
      <c r="AG27">
        <f>STDEV(AG5:AG24)</f>
        <v>1.8261572708544949</v>
      </c>
      <c r="AJ27" s="1" t="s">
        <v>8</v>
      </c>
      <c r="AK27">
        <f>STDEV(AK5:AK24)</f>
        <v>12.159388015131613</v>
      </c>
      <c r="AL27">
        <f>STDEV(AL5:AL24)</f>
        <v>0.86049578394330639</v>
      </c>
    </row>
    <row r="28" spans="1:38" x14ac:dyDescent="0.25">
      <c r="A28" s="1" t="s">
        <v>9</v>
      </c>
      <c r="B28">
        <f>2*(B27)</f>
        <v>3.0508730447460133</v>
      </c>
      <c r="C28">
        <f>2*(C27)</f>
        <v>0.83231279646411149</v>
      </c>
      <c r="F28" s="1" t="s">
        <v>9</v>
      </c>
      <c r="G28">
        <f>2*(G27)</f>
        <v>1.4244981291669039</v>
      </c>
      <c r="H28">
        <f>2*(H27)</f>
        <v>1.5903090851847144</v>
      </c>
      <c r="K28" s="1" t="s">
        <v>9</v>
      </c>
      <c r="L28">
        <f>2*(L27)</f>
        <v>1.5987104732449653</v>
      </c>
      <c r="M28">
        <f>2*(M27)</f>
        <v>0.91047941397000376</v>
      </c>
      <c r="P28" s="1" t="s">
        <v>9</v>
      </c>
      <c r="Q28">
        <f>2*(Q27)</f>
        <v>2.1607977229668953</v>
      </c>
      <c r="R28">
        <f>2*(R27)</f>
        <v>10.614295441208668</v>
      </c>
      <c r="U28" s="1" t="s">
        <v>9</v>
      </c>
      <c r="V28">
        <f>2*(V27)</f>
        <v>2.3866432100778097</v>
      </c>
      <c r="W28">
        <f>2*(W27)</f>
        <v>0.61675368486085713</v>
      </c>
      <c r="Z28" s="1" t="s">
        <v>9</v>
      </c>
      <c r="AA28">
        <f>2*(AA27)</f>
        <v>1.3209878078643769</v>
      </c>
      <c r="AB28">
        <f>2*(AB27)</f>
        <v>0.67033829786083465</v>
      </c>
      <c r="AE28" s="1" t="s">
        <v>9</v>
      </c>
      <c r="AF28">
        <f>2*(AF27)</f>
        <v>6.2979321248786864</v>
      </c>
      <c r="AG28">
        <f>2*(AG27)</f>
        <v>3.6523145417089897</v>
      </c>
      <c r="AJ28" s="1" t="s">
        <v>9</v>
      </c>
      <c r="AK28">
        <f>2*(AK27)</f>
        <v>24.318776030263226</v>
      </c>
      <c r="AL28">
        <f>2*(AL27)</f>
        <v>1.7209915678866128</v>
      </c>
    </row>
    <row r="29" spans="1:38" x14ac:dyDescent="0.25">
      <c r="A29" s="1" t="s">
        <v>10</v>
      </c>
      <c r="B29">
        <f>B26+B28</f>
        <v>10.486193044746013</v>
      </c>
      <c r="C29">
        <f>C26+C28</f>
        <v>3.6503727964641111</v>
      </c>
      <c r="F29" s="1" t="s">
        <v>10</v>
      </c>
      <c r="G29">
        <f>G26+G28</f>
        <v>6.3763481291669031</v>
      </c>
      <c r="H29">
        <f>H26+H28</f>
        <v>4.6703740851847151</v>
      </c>
      <c r="K29" s="1" t="s">
        <v>10</v>
      </c>
      <c r="L29">
        <f>L26+L28</f>
        <v>6.6436904732449662</v>
      </c>
      <c r="M29">
        <f>M26+M28</f>
        <v>3.9590444139700041</v>
      </c>
      <c r="P29" s="1" t="s">
        <v>10</v>
      </c>
      <c r="Q29">
        <f>Q26+Q28</f>
        <v>6.1821077229668973</v>
      </c>
      <c r="R29">
        <f>R26+R28</f>
        <v>15.558185441208668</v>
      </c>
      <c r="U29" s="1" t="s">
        <v>10</v>
      </c>
      <c r="V29">
        <f>V26+V28</f>
        <v>6.1106032100778105</v>
      </c>
      <c r="W29">
        <f>W26+W28</f>
        <v>3.5831836848608583</v>
      </c>
      <c r="Z29" s="1" t="s">
        <v>10</v>
      </c>
      <c r="AA29">
        <f>AA26+AA28</f>
        <v>6.1341028078643767</v>
      </c>
      <c r="AB29">
        <f>AB26+AB28</f>
        <v>3.848543297860834</v>
      </c>
      <c r="AE29" s="1" t="s">
        <v>10</v>
      </c>
      <c r="AF29">
        <f>AF26+AF28</f>
        <v>12.727717124878687</v>
      </c>
      <c r="AG29">
        <f>AG26+AG28</f>
        <v>8.3591145417089887</v>
      </c>
      <c r="AJ29" s="1" t="s">
        <v>10</v>
      </c>
      <c r="AK29">
        <f>AK26+AK28</f>
        <v>31.900516030263226</v>
      </c>
      <c r="AL29">
        <f>AL26+AL28</f>
        <v>5.206396567886614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5.45235</v>
      </c>
      <c r="K40">
        <f>AVERAGE(C4,H4,M4,R4,W4,AB4,AG4,AL4)</f>
        <v>3.3126249999999997</v>
      </c>
      <c r="O40">
        <f>J41-J40</f>
        <v>-0.59534999999999982</v>
      </c>
      <c r="P40">
        <f>K41-K40</f>
        <v>5.7499999999999662E-2</v>
      </c>
      <c r="R40" s="1">
        <v>0.1</v>
      </c>
      <c r="S40">
        <f>O40/J40*100</f>
        <v>-10.919144955844724</v>
      </c>
      <c r="T40">
        <f>P40/K40*100</f>
        <v>1.7357835553375243</v>
      </c>
      <c r="W40">
        <f>J40</f>
        <v>5.45235</v>
      </c>
      <c r="X40">
        <f>K40</f>
        <v>3.3126249999999997</v>
      </c>
      <c r="Y40">
        <f>S40</f>
        <v>-10.919144955844724</v>
      </c>
      <c r="Z40">
        <f>S41</f>
        <v>-12.646611094298791</v>
      </c>
      <c r="AA40">
        <f>S42</f>
        <v>-9.8528616101314075</v>
      </c>
      <c r="AB40">
        <f>S43</f>
        <v>-8.2845011783909808</v>
      </c>
      <c r="AC40">
        <f>S44</f>
        <v>-7.5958073124432781</v>
      </c>
      <c r="AD40">
        <f>S45</f>
        <v>-14.558401423239523</v>
      </c>
      <c r="AE40">
        <f>S46</f>
        <v>-9.6834392509651721</v>
      </c>
      <c r="AF40">
        <f>S47</f>
        <v>0.10866873916752232</v>
      </c>
      <c r="AG40">
        <f>S48</f>
        <v>-0.83679514337854788</v>
      </c>
      <c r="AH40">
        <f>S49</f>
        <v>5.6675103395783406</v>
      </c>
      <c r="AI40">
        <f>S50</f>
        <v>14.137711262116332</v>
      </c>
      <c r="AJ40">
        <f>S51</f>
        <v>111.57344998028371</v>
      </c>
      <c r="AK40">
        <f>S52</f>
        <v>18.282942217575911</v>
      </c>
      <c r="AL40">
        <f>S53</f>
        <v>8.6098196190633338</v>
      </c>
      <c r="AM40">
        <f>S54</f>
        <v>-20.139022623272545</v>
      </c>
      <c r="AN40">
        <f>S55</f>
        <v>-17.398690472915355</v>
      </c>
      <c r="AO40">
        <f>S56</f>
        <v>4.7153979476739289</v>
      </c>
      <c r="AP40">
        <f>S57</f>
        <v>5.1161425807220908</v>
      </c>
      <c r="AQ40">
        <f>S58</f>
        <v>-16.559144222216098</v>
      </c>
      <c r="AR40">
        <f>S59</f>
        <v>-22.164066870248618</v>
      </c>
      <c r="AS40">
        <f>T40</f>
        <v>1.7357835553375243</v>
      </c>
      <c r="AT40">
        <f>T41</f>
        <v>-3.6443907777064943</v>
      </c>
      <c r="AU40">
        <f>T42</f>
        <v>-5.2805554507376948</v>
      </c>
      <c r="AV40">
        <f>T43</f>
        <v>-10.169050224519818</v>
      </c>
      <c r="AW40">
        <f>T44</f>
        <v>-2.7172559526055569</v>
      </c>
      <c r="AX40">
        <f>T45</f>
        <v>-8.643070072827447</v>
      </c>
      <c r="AY40">
        <f>T46</f>
        <v>-2.2768952115014285</v>
      </c>
      <c r="AZ40">
        <f>T47</f>
        <v>-2.9293234217576662</v>
      </c>
      <c r="BA40">
        <f>T48</f>
        <v>-14.532281800686764</v>
      </c>
      <c r="BB40">
        <f>T49</f>
        <v>-2.5866948417040776</v>
      </c>
      <c r="BC40">
        <f>T50</f>
        <v>12.823289687181628</v>
      </c>
      <c r="BD40">
        <f>T51</f>
        <v>6.1239198520810723</v>
      </c>
      <c r="BE40">
        <f>T52</f>
        <v>2.3176483906267835</v>
      </c>
      <c r="BF40">
        <f>T53</f>
        <v>9.2611599562280809</v>
      </c>
      <c r="BG40">
        <f>T54</f>
        <v>6.1548620806762147</v>
      </c>
      <c r="BH40">
        <f>T55</f>
        <v>6.2476887664616418</v>
      </c>
      <c r="BI40">
        <f>T56</f>
        <v>9.5868080449794402</v>
      </c>
      <c r="BJ40">
        <f>T57</f>
        <v>44.59982642164448</v>
      </c>
      <c r="BK40">
        <f>T58</f>
        <v>71.258065733368568</v>
      </c>
      <c r="BL40">
        <f>T59</f>
        <v>12.961397683106307</v>
      </c>
    </row>
    <row r="41" spans="9:64" x14ac:dyDescent="0.25">
      <c r="I41" s="1">
        <v>0.1</v>
      </c>
      <c r="J41">
        <f>AVERAGE(B5,G5,L5,Q5,V5,AA5,AF5,AK5)</f>
        <v>4.8570000000000002</v>
      </c>
      <c r="K41">
        <f>AVERAGE(C5,H5,M5,R5,W5,AB5,AG5,AL5)</f>
        <v>3.3701249999999994</v>
      </c>
      <c r="O41">
        <f>J42-J40</f>
        <v>-0.68953750000000014</v>
      </c>
      <c r="P41">
        <f>K42-K40</f>
        <v>-0.12072499999999975</v>
      </c>
      <c r="R41" s="1">
        <v>0.2</v>
      </c>
      <c r="S41">
        <f>O41/J40*100</f>
        <v>-12.646611094298791</v>
      </c>
      <c r="T41">
        <f>P41/K40*100</f>
        <v>-3.6443907777064943</v>
      </c>
    </row>
    <row r="42" spans="9:64" x14ac:dyDescent="0.25">
      <c r="I42" s="1">
        <v>0.2</v>
      </c>
      <c r="J42">
        <f>AVERAGE(B6,G6,L6,Q6,V6,AA6,AF6,AK6)</f>
        <v>4.7628124999999999</v>
      </c>
      <c r="K42">
        <f>AVERAGE(C6,H6,M6,R6,W6,AB6,AG6,AL6)</f>
        <v>3.1919</v>
      </c>
      <c r="O42">
        <f>J43-J40</f>
        <v>-0.53721249999999987</v>
      </c>
      <c r="P42">
        <f>K43-K40</f>
        <v>-0.17492499999999955</v>
      </c>
      <c r="R42" s="1">
        <v>0.3</v>
      </c>
      <c r="S42">
        <f>O42/J40*100</f>
        <v>-9.8528616101314075</v>
      </c>
      <c r="T42">
        <f>P42/K40*100</f>
        <v>-5.2805554507376948</v>
      </c>
    </row>
    <row r="43" spans="9:64" x14ac:dyDescent="0.25">
      <c r="I43" s="1">
        <v>0.3</v>
      </c>
      <c r="J43">
        <f>AVERAGE(B7,G7,L7,Q7,V7,AA7,AF7,AK7)</f>
        <v>4.9151375000000002</v>
      </c>
      <c r="K43">
        <f>AVERAGE(C7,H7,M7,R7,W7,AB7,AG7,AL7)</f>
        <v>3.1377000000000002</v>
      </c>
      <c r="O43">
        <f>J44-J40</f>
        <v>-0.45170000000000066</v>
      </c>
      <c r="P43">
        <f>K44-K40</f>
        <v>-0.33686249999999962</v>
      </c>
      <c r="R43" s="1">
        <v>0.4</v>
      </c>
      <c r="S43">
        <f>O43/J40*100</f>
        <v>-8.2845011783909808</v>
      </c>
      <c r="T43">
        <f>P43/K40*100</f>
        <v>-10.169050224519818</v>
      </c>
    </row>
    <row r="44" spans="9:64" x14ac:dyDescent="0.25">
      <c r="I44" s="1">
        <v>0.4</v>
      </c>
      <c r="J44">
        <f>AVERAGE(B8,G8,L8,Q8,V8,AA8,AF8,AK8)</f>
        <v>5.0006499999999994</v>
      </c>
      <c r="K44">
        <f t="shared" ref="K43:K60" si="0">AVERAGE(C8,H8,M8,R8,W8,AB8,AG8,AL8)</f>
        <v>2.9757625000000001</v>
      </c>
      <c r="O44">
        <f>J45-J40</f>
        <v>-0.41415000000000113</v>
      </c>
      <c r="P44">
        <f>K45-K40</f>
        <v>-9.0012499999999829E-2</v>
      </c>
      <c r="R44" s="1">
        <v>0.5</v>
      </c>
      <c r="S44">
        <f>O44/J40*100</f>
        <v>-7.5958073124432781</v>
      </c>
      <c r="T44">
        <f>P44/K40*100</f>
        <v>-2.7172559526055569</v>
      </c>
    </row>
    <row r="45" spans="9:64" x14ac:dyDescent="0.25">
      <c r="I45" s="1">
        <v>0.5</v>
      </c>
      <c r="J45">
        <f t="shared" ref="J45:J60" si="1">AVERAGE(B9,G9,L9,Q9,V9,AA9,AF9,AK9)</f>
        <v>5.0381999999999989</v>
      </c>
      <c r="K45">
        <f t="shared" si="0"/>
        <v>3.2226124999999999</v>
      </c>
      <c r="O45">
        <f>J46-J40</f>
        <v>-0.79377500000000012</v>
      </c>
      <c r="P45">
        <f>K46-K40</f>
        <v>-0.28631250000000019</v>
      </c>
      <c r="R45" s="1">
        <v>0.6</v>
      </c>
      <c r="S45">
        <f>O45/J40*100</f>
        <v>-14.558401423239523</v>
      </c>
      <c r="T45">
        <f>P45/K40*100</f>
        <v>-8.643070072827447</v>
      </c>
    </row>
    <row r="46" spans="9:64" x14ac:dyDescent="0.25">
      <c r="I46" s="1">
        <v>0.6</v>
      </c>
      <c r="J46">
        <f t="shared" si="1"/>
        <v>4.6585749999999999</v>
      </c>
      <c r="K46">
        <f t="shared" si="0"/>
        <v>3.0263124999999995</v>
      </c>
      <c r="O46">
        <f>J47-J40</f>
        <v>-0.52797499999999964</v>
      </c>
      <c r="P46">
        <f>K47-K40</f>
        <v>-7.5424999999999187E-2</v>
      </c>
      <c r="R46" s="1">
        <v>0.7</v>
      </c>
      <c r="S46">
        <f>O46/J40*100</f>
        <v>-9.6834392509651721</v>
      </c>
      <c r="T46">
        <f>P46/K40*100</f>
        <v>-2.2768952115014285</v>
      </c>
    </row>
    <row r="47" spans="9:64" x14ac:dyDescent="0.25">
      <c r="I47" s="1">
        <v>0.7</v>
      </c>
      <c r="J47">
        <f t="shared" si="1"/>
        <v>4.9243750000000004</v>
      </c>
      <c r="K47">
        <f t="shared" si="0"/>
        <v>3.2372000000000005</v>
      </c>
      <c r="O47">
        <f>J48-J40</f>
        <v>5.9250000000004022E-3</v>
      </c>
      <c r="P47">
        <f>K48-K40</f>
        <v>-9.7037499999999888E-2</v>
      </c>
      <c r="R47" s="1">
        <v>0.8</v>
      </c>
      <c r="S47">
        <f>O47/J40*100</f>
        <v>0.10866873916752232</v>
      </c>
      <c r="T47">
        <f>P47/K40*100</f>
        <v>-2.9293234217576662</v>
      </c>
    </row>
    <row r="48" spans="9:64" x14ac:dyDescent="0.25">
      <c r="I48" s="1">
        <v>0.8</v>
      </c>
      <c r="J48">
        <f t="shared" si="1"/>
        <v>5.4582750000000004</v>
      </c>
      <c r="K48">
        <f t="shared" si="0"/>
        <v>3.2155874999999998</v>
      </c>
      <c r="O48">
        <f>J49-J40</f>
        <v>-4.5625000000000249E-2</v>
      </c>
      <c r="P48">
        <f>K49-K40</f>
        <v>-0.48139999999999983</v>
      </c>
      <c r="R48" s="1">
        <v>0.9</v>
      </c>
      <c r="S48">
        <f>O48/J40*100</f>
        <v>-0.83679514337854788</v>
      </c>
      <c r="T48">
        <f>P48/K40*100</f>
        <v>-14.532281800686764</v>
      </c>
    </row>
    <row r="49" spans="1:20" x14ac:dyDescent="0.25">
      <c r="I49" s="1">
        <v>0.9</v>
      </c>
      <c r="J49">
        <f t="shared" si="1"/>
        <v>5.4067249999999998</v>
      </c>
      <c r="K49">
        <f t="shared" si="0"/>
        <v>2.8312249999999999</v>
      </c>
      <c r="O49">
        <f>J50-J40</f>
        <v>0.30901249999999969</v>
      </c>
      <c r="P49">
        <f>K50-K40</f>
        <v>-8.5687499999999694E-2</v>
      </c>
      <c r="R49" s="1">
        <v>1</v>
      </c>
      <c r="S49">
        <f>O49/J40*100</f>
        <v>5.6675103395783406</v>
      </c>
      <c r="T49">
        <f>P49/K40*100</f>
        <v>-2.5866948417040776</v>
      </c>
    </row>
    <row r="50" spans="1:20" x14ac:dyDescent="0.25">
      <c r="I50" s="1">
        <v>1</v>
      </c>
      <c r="J50">
        <f t="shared" si="1"/>
        <v>5.7613624999999997</v>
      </c>
      <c r="K50">
        <f t="shared" si="0"/>
        <v>3.2269375</v>
      </c>
      <c r="O50">
        <f>J51-J40</f>
        <v>0.77083749999999984</v>
      </c>
      <c r="P50">
        <f>K51-K40</f>
        <v>0.42478750000000032</v>
      </c>
      <c r="R50" s="1">
        <v>1.1000000000000001</v>
      </c>
      <c r="S50">
        <f>O50/J40*100</f>
        <v>14.137711262116332</v>
      </c>
      <c r="T50">
        <f>P50/K40*100</f>
        <v>12.823289687181628</v>
      </c>
    </row>
    <row r="51" spans="1:20" x14ac:dyDescent="0.25">
      <c r="A51" t="s">
        <v>20</v>
      </c>
      <c r="I51" s="1">
        <v>1.1000000000000001</v>
      </c>
      <c r="J51">
        <f t="shared" si="1"/>
        <v>6.2231874999999999</v>
      </c>
      <c r="K51">
        <f t="shared" si="0"/>
        <v>3.7374125</v>
      </c>
      <c r="O51">
        <f>J52-J40</f>
        <v>6.0833749999999993</v>
      </c>
      <c r="P51">
        <f>K52-K40</f>
        <v>0.20286250000000061</v>
      </c>
      <c r="R51" s="1">
        <v>1.2</v>
      </c>
      <c r="S51">
        <f>O51/J40*100</f>
        <v>111.57344998028371</v>
      </c>
      <c r="T51">
        <f>P51/K40*100</f>
        <v>6.1239198520810723</v>
      </c>
    </row>
    <row r="52" spans="1:20" x14ac:dyDescent="0.25">
      <c r="A52" t="s">
        <v>21</v>
      </c>
      <c r="I52" s="1">
        <v>1.2</v>
      </c>
      <c r="J52">
        <f t="shared" si="1"/>
        <v>11.535724999999999</v>
      </c>
      <c r="K52">
        <f t="shared" si="0"/>
        <v>3.5154875000000003</v>
      </c>
      <c r="O52">
        <f>J53-J40</f>
        <v>0.99685000000000024</v>
      </c>
      <c r="P52">
        <f>K53-K40</f>
        <v>7.6775000000000482E-2</v>
      </c>
      <c r="R52" s="1">
        <v>1.3</v>
      </c>
      <c r="S52">
        <f>O52/J40*100</f>
        <v>18.282942217575911</v>
      </c>
      <c r="T52">
        <f>P52/K40*100</f>
        <v>2.3176483906267835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6.4492000000000003</v>
      </c>
      <c r="K53">
        <f t="shared" si="0"/>
        <v>3.3894000000000002</v>
      </c>
      <c r="O53">
        <f>J54-J40</f>
        <v>0.46943749999999973</v>
      </c>
      <c r="P53">
        <f>K54-K40</f>
        <v>0.30678750000000043</v>
      </c>
      <c r="R53" s="1">
        <v>1.4</v>
      </c>
      <c r="S53">
        <f>O53/J40*100</f>
        <v>8.6098196190633338</v>
      </c>
      <c r="T53">
        <f>P53/K40*100</f>
        <v>9.2611599562280809</v>
      </c>
    </row>
    <row r="54" spans="1:20" x14ac:dyDescent="0.25">
      <c r="A54" s="1">
        <v>1</v>
      </c>
      <c r="B54">
        <f>B4</f>
        <v>8.1911000000000005</v>
      </c>
      <c r="C54">
        <f>C4</f>
        <v>3.0461999999999998</v>
      </c>
      <c r="I54" s="1">
        <v>1.4</v>
      </c>
      <c r="J54">
        <f t="shared" si="1"/>
        <v>5.9217874999999998</v>
      </c>
      <c r="K54">
        <f t="shared" si="0"/>
        <v>3.6194125000000001</v>
      </c>
      <c r="O54">
        <f>J55-J40</f>
        <v>-1.0980500000000006</v>
      </c>
      <c r="P54">
        <f>K55-K40</f>
        <v>0.20388750000000044</v>
      </c>
      <c r="R54" s="1">
        <v>1.5</v>
      </c>
      <c r="S54">
        <f>O54/J40*100</f>
        <v>-20.139022623272545</v>
      </c>
      <c r="T54">
        <f>P54/K40*100</f>
        <v>6.1548620806762147</v>
      </c>
    </row>
    <row r="55" spans="1:20" x14ac:dyDescent="0.25">
      <c r="A55" s="1">
        <v>2</v>
      </c>
      <c r="B55">
        <f>G4</f>
        <v>4.9165999999999999</v>
      </c>
      <c r="C55">
        <f>H4</f>
        <v>3.4927999999999999</v>
      </c>
      <c r="I55" s="1">
        <v>1.5</v>
      </c>
      <c r="J55">
        <f t="shared" si="1"/>
        <v>4.3542999999999994</v>
      </c>
      <c r="K55">
        <f t="shared" si="0"/>
        <v>3.5165125000000002</v>
      </c>
      <c r="O55">
        <f>J56-J40</f>
        <v>-0.94863750000000024</v>
      </c>
      <c r="P55">
        <f>K56-K40</f>
        <v>0.20696249999999994</v>
      </c>
      <c r="R55" s="1">
        <v>1.6</v>
      </c>
      <c r="S55">
        <f>O55/J40*100</f>
        <v>-17.398690472915355</v>
      </c>
      <c r="T55">
        <f>P55/K40*100</f>
        <v>6.2476887664616418</v>
      </c>
    </row>
    <row r="56" spans="1:20" x14ac:dyDescent="0.25">
      <c r="A56" s="1">
        <v>3</v>
      </c>
      <c r="B56">
        <f>L4</f>
        <v>4.7194000000000003</v>
      </c>
      <c r="C56">
        <f>M4</f>
        <v>5.2466999999999997</v>
      </c>
      <c r="I56" s="1">
        <v>1.6</v>
      </c>
      <c r="J56">
        <f t="shared" si="1"/>
        <v>4.5037124999999998</v>
      </c>
      <c r="K56">
        <f t="shared" si="0"/>
        <v>3.5195874999999996</v>
      </c>
      <c r="O56">
        <f>J57-J40</f>
        <v>0.25709999999999944</v>
      </c>
      <c r="P56">
        <f>K57-K40</f>
        <v>0.31757500000000016</v>
      </c>
      <c r="R56" s="1">
        <v>1.7</v>
      </c>
      <c r="S56">
        <f>O56/J40*100</f>
        <v>4.7153979476739289</v>
      </c>
      <c r="T56">
        <f>P56/K40*100</f>
        <v>9.5868080449794402</v>
      </c>
    </row>
    <row r="57" spans="1:20" x14ac:dyDescent="0.25">
      <c r="A57" s="1">
        <v>4</v>
      </c>
      <c r="B57">
        <f>Q4</f>
        <v>5.6779999999999999</v>
      </c>
      <c r="C57">
        <f>R4</f>
        <v>2.6998000000000002</v>
      </c>
      <c r="I57" s="1">
        <v>1.7</v>
      </c>
      <c r="J57">
        <f t="shared" si="1"/>
        <v>5.7094499999999995</v>
      </c>
      <c r="K57">
        <f t="shared" si="0"/>
        <v>3.6301999999999999</v>
      </c>
      <c r="O57">
        <f>J58-J40</f>
        <v>0.27895000000000092</v>
      </c>
      <c r="P57">
        <f>K58-K40</f>
        <v>1.4774250000000002</v>
      </c>
      <c r="R57" s="1">
        <v>1.8</v>
      </c>
      <c r="S57">
        <f>O57/J40*100</f>
        <v>5.1161425807220908</v>
      </c>
      <c r="T57">
        <f>P57/K40*100</f>
        <v>44.59982642164448</v>
      </c>
    </row>
    <row r="58" spans="1:20" x14ac:dyDescent="0.25">
      <c r="A58" s="1">
        <v>5</v>
      </c>
      <c r="B58">
        <f>V4</f>
        <v>6.0606999999999998</v>
      </c>
      <c r="C58">
        <f>W4</f>
        <v>3.2774000000000001</v>
      </c>
      <c r="I58" s="1">
        <v>1.8</v>
      </c>
      <c r="J58">
        <f t="shared" si="1"/>
        <v>5.7313000000000009</v>
      </c>
      <c r="K58">
        <f t="shared" si="0"/>
        <v>4.7900499999999999</v>
      </c>
      <c r="O58">
        <f>J59-J40</f>
        <v>-0.90286249999999946</v>
      </c>
      <c r="P58">
        <f>K59-K40</f>
        <v>2.3605125000000005</v>
      </c>
      <c r="R58" s="1">
        <v>1.9</v>
      </c>
      <c r="S58">
        <f>O58/J40*100</f>
        <v>-16.559144222216098</v>
      </c>
      <c r="T58">
        <f>P58/K40*100</f>
        <v>71.258065733368568</v>
      </c>
    </row>
    <row r="59" spans="1:20" x14ac:dyDescent="0.25">
      <c r="A59" s="1">
        <v>6</v>
      </c>
      <c r="B59">
        <f>AA4</f>
        <v>5.2565999999999997</v>
      </c>
      <c r="C59">
        <f>AB4</f>
        <v>2.9325999999999999</v>
      </c>
      <c r="I59" s="1">
        <v>1.9</v>
      </c>
      <c r="J59">
        <f t="shared" si="1"/>
        <v>4.5494875000000006</v>
      </c>
      <c r="K59">
        <f t="shared" si="0"/>
        <v>5.6731375000000002</v>
      </c>
      <c r="O59">
        <f>J60-J40</f>
        <v>-1.2084625000000004</v>
      </c>
      <c r="P59">
        <f>K60-K40</f>
        <v>0.42936250000000031</v>
      </c>
      <c r="R59" s="1">
        <v>2</v>
      </c>
      <c r="S59">
        <f>O59/J40*100</f>
        <v>-22.164066870248618</v>
      </c>
      <c r="T59">
        <f>P59/K40*100</f>
        <v>12.961397683106307</v>
      </c>
    </row>
    <row r="60" spans="1:20" x14ac:dyDescent="0.25">
      <c r="A60" s="1">
        <v>7</v>
      </c>
      <c r="B60">
        <f>AF4</f>
        <v>4.8979999999999997</v>
      </c>
      <c r="C60">
        <f>AG4</f>
        <v>2.9026000000000001</v>
      </c>
      <c r="I60" s="1">
        <v>2</v>
      </c>
      <c r="J60">
        <f>AVERAGE(B24,G24,L24,Q24,V24,AA24,AF24,AK24)</f>
        <v>4.2438874999999996</v>
      </c>
      <c r="K60">
        <f>AVERAGE(C24,H24,M24,R24,W24,AB24,AG24,AL24)</f>
        <v>3.7419875</v>
      </c>
    </row>
    <row r="61" spans="1:20" x14ac:dyDescent="0.25">
      <c r="A61" s="1">
        <v>8</v>
      </c>
      <c r="B61">
        <f>AK4</f>
        <v>3.8984000000000001</v>
      </c>
      <c r="C61">
        <f>AL4</f>
        <v>2.9028999999999998</v>
      </c>
    </row>
    <row r="63" spans="1:20" x14ac:dyDescent="0.25">
      <c r="A63" t="s">
        <v>22</v>
      </c>
      <c r="B63">
        <f>AVERAGE(B54:B61)</f>
        <v>5.45235</v>
      </c>
      <c r="C63">
        <f>AVERAGE(C54:C61)</f>
        <v>3.3126249999999997</v>
      </c>
    </row>
    <row r="64" spans="1:20" x14ac:dyDescent="0.25">
      <c r="A64" t="s">
        <v>8</v>
      </c>
      <c r="B64">
        <f>STDEV(B54:B61)</f>
        <v>1.2820956928850058</v>
      </c>
      <c r="C64">
        <f>STDEV(C54:C61)</f>
        <v>0.81952083343169047</v>
      </c>
    </row>
    <row r="65" spans="1:3" x14ac:dyDescent="0.25">
      <c r="A65" t="s">
        <v>23</v>
      </c>
      <c r="B65">
        <f>1.5*B64</f>
        <v>1.9231435393275087</v>
      </c>
      <c r="C65">
        <f>1.5*C64</f>
        <v>1.2292812501475356</v>
      </c>
    </row>
    <row r="66" spans="1:3" x14ac:dyDescent="0.25">
      <c r="A66" t="s">
        <v>9</v>
      </c>
      <c r="B66">
        <f>2*B64</f>
        <v>2.5641913857700116</v>
      </c>
      <c r="C66">
        <f>2*C64</f>
        <v>1.6390416668633809</v>
      </c>
    </row>
    <row r="67" spans="1:3" x14ac:dyDescent="0.25">
      <c r="A67" t="s">
        <v>24</v>
      </c>
      <c r="B67">
        <f>B63+B65</f>
        <v>7.3754935393275085</v>
      </c>
      <c r="C67">
        <f>C63+C65</f>
        <v>4.5419062501475356</v>
      </c>
    </row>
    <row r="68" spans="1:3" x14ac:dyDescent="0.25">
      <c r="A68" t="s">
        <v>25</v>
      </c>
      <c r="B68">
        <f>B63+B66</f>
        <v>8.0165413857700116</v>
      </c>
      <c r="C68">
        <f>C63+C66</f>
        <v>4.9516666668633809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2014-11-04T00:55:36Z</dcterms:created>
  <dcterms:modified xsi:type="dcterms:W3CDTF">2014-11-04T00:56:19Z</dcterms:modified>
</cp:coreProperties>
</file>