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7" i="1"/>
  <c r="AL28" i="1" s="1"/>
  <c r="AK27" i="1"/>
  <c r="AK28" i="1" s="1"/>
  <c r="AL26" i="1"/>
  <c r="AK26" i="1"/>
  <c r="AG27" i="1"/>
  <c r="AG28" i="1" s="1"/>
  <c r="AG29" i="1" s="1"/>
  <c r="AF27" i="1"/>
  <c r="AF28" i="1" s="1"/>
  <c r="AG26" i="1"/>
  <c r="AF26" i="1"/>
  <c r="AF29" i="1" s="1"/>
  <c r="AB27" i="1"/>
  <c r="AB28" i="1" s="1"/>
  <c r="AB29" i="1" s="1"/>
  <c r="AA27" i="1"/>
  <c r="AA28" i="1" s="1"/>
  <c r="AB26" i="1"/>
  <c r="AA26" i="1"/>
  <c r="AA29" i="1" s="1"/>
  <c r="W27" i="1"/>
  <c r="W28" i="1" s="1"/>
  <c r="W29" i="1" s="1"/>
  <c r="V27" i="1"/>
  <c r="V28" i="1" s="1"/>
  <c r="W26" i="1"/>
  <c r="V26" i="1"/>
  <c r="V29" i="1" s="1"/>
  <c r="R27" i="1"/>
  <c r="R28" i="1" s="1"/>
  <c r="Q27" i="1"/>
  <c r="Q28" i="1" s="1"/>
  <c r="R26" i="1"/>
  <c r="R29" i="1" s="1"/>
  <c r="Q26" i="1"/>
  <c r="Q29" i="1" s="1"/>
  <c r="M27" i="1"/>
  <c r="M28" i="1" s="1"/>
  <c r="L27" i="1"/>
  <c r="L28" i="1" s="1"/>
  <c r="M26" i="1"/>
  <c r="M29" i="1" s="1"/>
  <c r="L26" i="1"/>
  <c r="G27" i="1"/>
  <c r="G28" i="1" s="1"/>
  <c r="G29" i="1" s="1"/>
  <c r="G26" i="1"/>
  <c r="H27" i="1"/>
  <c r="H28" i="1" s="1"/>
  <c r="H26" i="1"/>
  <c r="H29" i="1" s="1"/>
  <c r="C29" i="1"/>
  <c r="B29" i="1"/>
  <c r="C28" i="1"/>
  <c r="B28" i="1"/>
  <c r="C27" i="1"/>
  <c r="B27" i="1"/>
  <c r="C26" i="1"/>
  <c r="B26" i="1"/>
  <c r="AK29" i="1" l="1"/>
  <c r="AL29" i="1"/>
  <c r="L29" i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<sst xmlns="http://schemas.openxmlformats.org/spreadsheetml/2006/main" count="80" uniqueCount="26">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</sst>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913</v>
      </c>
      <c r="B4">
        <v>11.9275</v>
      </c>
      <c r="C4">
        <v>5.2276999999999996</v>
      </c>
      <c r="F4" s="1">
        <v>913</v>
      </c>
      <c r="G4">
        <v>14.282299999999999</v>
      </c>
      <c r="H4">
        <v>4.5270000000000001</v>
      </c>
      <c r="K4" s="1">
        <v>913</v>
      </c>
      <c r="L4">
        <v>12.1226</v>
      </c>
      <c r="M4">
        <v>4.6947999999999999</v>
      </c>
      <c r="P4" s="1">
        <v>913</v>
      </c>
      <c r="Q4">
        <v>10.7126</v>
      </c>
      <c r="R4">
        <v>4.6702000000000004</v>
      </c>
      <c r="U4" s="1">
        <v>913</v>
      </c>
      <c r="V4">
        <v>10.109</v>
      </c>
      <c r="W4">
        <v>4.8151999999999999</v>
      </c>
      <c r="Z4" s="1">
        <v>913</v>
      </c>
      <c r="AA4">
        <v>12.9581</v>
      </c>
      <c r="AB4">
        <v>4.7279</v>
      </c>
      <c r="AE4" s="1">
        <v>913</v>
      </c>
      <c r="AF4">
        <v>9.2790999999999997</v>
      </c>
      <c r="AG4">
        <v>4.8609999999999998</v>
      </c>
      <c r="AJ4" s="1">
        <v>913</v>
      </c>
      <c r="AK4">
        <v>11.1561</v>
      </c>
      <c r="AL4">
        <v>5.3</v>
      </c>
    </row>
    <row r="5" spans="1:38" x14ac:dyDescent="0.25">
      <c r="A5" s="1">
        <v>0.1</v>
      </c>
      <c r="B5">
        <v>10.450699999999999</v>
      </c>
      <c r="C5">
        <v>4.5072999999999999</v>
      </c>
      <c r="F5" s="1">
        <v>0.1</v>
      </c>
      <c r="G5">
        <v>13.405099999999999</v>
      </c>
      <c r="H5">
        <v>5.2016</v>
      </c>
      <c r="K5" s="1">
        <v>0.1</v>
      </c>
      <c r="L5">
        <v>15.8506</v>
      </c>
      <c r="M5">
        <v>5.6555</v>
      </c>
      <c r="P5" s="1">
        <v>0.1</v>
      </c>
      <c r="Q5">
        <v>11.061999999999999</v>
      </c>
      <c r="R5">
        <v>4.5336999999999996</v>
      </c>
      <c r="U5" s="1">
        <v>0.1</v>
      </c>
      <c r="V5">
        <v>9.2271000000000001</v>
      </c>
      <c r="W5">
        <v>4.8571</v>
      </c>
      <c r="Z5" s="1">
        <v>0.1</v>
      </c>
      <c r="AA5">
        <v>16.069199999999999</v>
      </c>
      <c r="AB5">
        <v>4.5308999999999999</v>
      </c>
      <c r="AE5" s="1">
        <v>0.1</v>
      </c>
      <c r="AF5">
        <v>9.7271000000000001</v>
      </c>
      <c r="AG5">
        <v>5.4196</v>
      </c>
      <c r="AJ5" s="1">
        <v>0.1</v>
      </c>
      <c r="AK5">
        <v>11.514699999999999</v>
      </c>
      <c r="AL5">
        <v>5.0247000000000002</v>
      </c>
    </row>
    <row r="6" spans="1:38" x14ac:dyDescent="0.25">
      <c r="A6" s="1">
        <v>0.2</v>
      </c>
      <c r="B6">
        <v>9.9009999999999998</v>
      </c>
      <c r="C6">
        <v>5.0731000000000002</v>
      </c>
      <c r="F6" s="1">
        <v>0.2</v>
      </c>
      <c r="G6">
        <v>12.0695</v>
      </c>
      <c r="H6">
        <v>5.1599000000000004</v>
      </c>
      <c r="K6" s="1">
        <v>0.2</v>
      </c>
      <c r="L6">
        <v>12.2646</v>
      </c>
      <c r="M6">
        <v>4.6500000000000004</v>
      </c>
      <c r="P6" s="1">
        <v>0.2</v>
      </c>
      <c r="Q6">
        <v>12.046900000000001</v>
      </c>
      <c r="R6">
        <v>4.6272000000000002</v>
      </c>
      <c r="U6" s="1">
        <v>0.2</v>
      </c>
      <c r="V6">
        <v>11.970499999999999</v>
      </c>
      <c r="W6">
        <v>5.0362999999999998</v>
      </c>
      <c r="Z6" s="1">
        <v>0.2</v>
      </c>
      <c r="AA6">
        <v>15.1251</v>
      </c>
      <c r="AB6">
        <v>4.7873999999999999</v>
      </c>
      <c r="AE6" s="1">
        <v>0.2</v>
      </c>
      <c r="AF6">
        <v>10.4053</v>
      </c>
      <c r="AG6">
        <v>4.8437000000000001</v>
      </c>
      <c r="AJ6" s="1">
        <v>0.2</v>
      </c>
      <c r="AK6">
        <v>13.489000000000001</v>
      </c>
      <c r="AL6">
        <v>3.8824000000000001</v>
      </c>
    </row>
    <row r="7" spans="1:38" x14ac:dyDescent="0.25">
      <c r="A7" s="1">
        <v>0.3</v>
      </c>
      <c r="B7">
        <v>11.776999999999999</v>
      </c>
      <c r="C7">
        <v>4.3658000000000001</v>
      </c>
      <c r="F7" s="1">
        <v>0.3</v>
      </c>
      <c r="G7">
        <v>11.029400000000001</v>
      </c>
      <c r="H7">
        <v>4.4570999999999996</v>
      </c>
      <c r="K7" s="1">
        <v>0.3</v>
      </c>
      <c r="L7">
        <v>12.154400000000001</v>
      </c>
      <c r="M7">
        <v>4.8636999999999997</v>
      </c>
      <c r="P7" s="1">
        <v>0.3</v>
      </c>
      <c r="Q7">
        <v>12.6068</v>
      </c>
      <c r="R7">
        <v>4.1893000000000002</v>
      </c>
      <c r="U7" s="1">
        <v>0.3</v>
      </c>
      <c r="V7">
        <v>13.210100000000001</v>
      </c>
      <c r="W7">
        <v>4.5229999999999997</v>
      </c>
      <c r="Z7" s="1">
        <v>0.3</v>
      </c>
      <c r="AA7">
        <v>12.1913</v>
      </c>
      <c r="AB7">
        <v>4.3563000000000001</v>
      </c>
      <c r="AE7" s="1">
        <v>0.3</v>
      </c>
      <c r="AF7">
        <v>11.4313</v>
      </c>
      <c r="AG7">
        <v>5.5114999999999998</v>
      </c>
      <c r="AJ7" s="1">
        <v>0.3</v>
      </c>
      <c r="AK7">
        <v>8.1503999999999994</v>
      </c>
      <c r="AL7">
        <v>4.9173</v>
      </c>
    </row>
    <row r="8" spans="1:38" x14ac:dyDescent="0.25">
      <c r="A8" s="1">
        <v>0.4</v>
      </c>
      <c r="B8">
        <v>11.9941</v>
      </c>
      <c r="C8">
        <v>5.4580000000000002</v>
      </c>
      <c r="F8" s="1">
        <v>0.4</v>
      </c>
      <c r="G8">
        <v>11.223699999999999</v>
      </c>
      <c r="H8">
        <v>4.5372000000000003</v>
      </c>
      <c r="K8" s="1">
        <v>0.4</v>
      </c>
      <c r="L8">
        <v>11.738899999999999</v>
      </c>
      <c r="M8">
        <v>4.5671999999999997</v>
      </c>
      <c r="P8" s="1">
        <v>0.4</v>
      </c>
      <c r="Q8">
        <v>10.9069</v>
      </c>
      <c r="R8">
        <v>5.3337000000000003</v>
      </c>
      <c r="U8" s="1">
        <v>0.4</v>
      </c>
      <c r="V8">
        <v>15.146699999999999</v>
      </c>
      <c r="W8">
        <v>4.8914999999999997</v>
      </c>
      <c r="Z8" s="1">
        <v>0.4</v>
      </c>
      <c r="AA8">
        <v>12.382400000000001</v>
      </c>
      <c r="AB8">
        <v>4.2888999999999999</v>
      </c>
      <c r="AE8" s="1">
        <v>0.4</v>
      </c>
      <c r="AF8">
        <v>13.138</v>
      </c>
      <c r="AG8">
        <v>4.3575999999999997</v>
      </c>
      <c r="AJ8" s="1">
        <v>0.4</v>
      </c>
      <c r="AK8">
        <v>14.2026</v>
      </c>
      <c r="AL8">
        <v>5.1044999999999998</v>
      </c>
    </row>
    <row r="9" spans="1:38" x14ac:dyDescent="0.25">
      <c r="A9" s="1">
        <v>0.5</v>
      </c>
      <c r="B9">
        <v>12.593299999999999</v>
      </c>
      <c r="C9">
        <v>5.1669999999999998</v>
      </c>
      <c r="F9" s="1">
        <v>0.5</v>
      </c>
      <c r="G9">
        <v>14.9849</v>
      </c>
      <c r="H9">
        <v>5.0347</v>
      </c>
      <c r="K9" s="1">
        <v>0.5</v>
      </c>
      <c r="L9">
        <v>10.6288</v>
      </c>
      <c r="M9">
        <v>5.6558999999999999</v>
      </c>
      <c r="P9" s="1">
        <v>0.5</v>
      </c>
      <c r="Q9">
        <v>8.6552000000000007</v>
      </c>
      <c r="R9">
        <v>4.6970999999999998</v>
      </c>
      <c r="U9" s="1">
        <v>0.5</v>
      </c>
      <c r="V9">
        <v>8.5372000000000003</v>
      </c>
      <c r="W9">
        <v>4.5968999999999998</v>
      </c>
      <c r="Z9" s="1">
        <v>0.5</v>
      </c>
      <c r="AA9">
        <v>14.6562</v>
      </c>
      <c r="AB9">
        <v>4.6830999999999996</v>
      </c>
      <c r="AE9" s="1">
        <v>0.5</v>
      </c>
      <c r="AF9">
        <v>13.1836</v>
      </c>
      <c r="AG9">
        <v>4.4684999999999997</v>
      </c>
      <c r="AJ9" s="1">
        <v>0.5</v>
      </c>
      <c r="AK9">
        <v>11.273300000000001</v>
      </c>
      <c r="AL9">
        <v>4.6589</v>
      </c>
    </row>
    <row r="10" spans="1:38" x14ac:dyDescent="0.25">
      <c r="A10" s="1">
        <v>0.6</v>
      </c>
      <c r="B10">
        <v>9.1692</v>
      </c>
      <c r="C10">
        <v>5.4071999999999996</v>
      </c>
      <c r="F10" s="1">
        <v>0.6</v>
      </c>
      <c r="G10">
        <v>8.5905000000000005</v>
      </c>
      <c r="H10">
        <v>4.9531999999999998</v>
      </c>
      <c r="K10" s="1">
        <v>0.6</v>
      </c>
      <c r="L10">
        <v>9.2611000000000008</v>
      </c>
      <c r="M10">
        <v>4.6586999999999996</v>
      </c>
      <c r="P10" s="1">
        <v>0.6</v>
      </c>
      <c r="Q10">
        <v>10.382099999999999</v>
      </c>
      <c r="R10">
        <v>5.2836999999999996</v>
      </c>
      <c r="U10" s="1">
        <v>0.6</v>
      </c>
      <c r="V10">
        <v>12.5303</v>
      </c>
      <c r="W10">
        <v>5.5239000000000003</v>
      </c>
      <c r="Z10" s="1">
        <v>0.6</v>
      </c>
      <c r="AA10">
        <v>13.661300000000001</v>
      </c>
      <c r="AB10">
        <v>5.3213999999999997</v>
      </c>
      <c r="AE10" s="1">
        <v>0.6</v>
      </c>
      <c r="AF10">
        <v>9.5006000000000004</v>
      </c>
      <c r="AG10">
        <v>4.7587000000000002</v>
      </c>
      <c r="AJ10" s="1">
        <v>0.6</v>
      </c>
      <c r="AK10">
        <v>9.1661000000000001</v>
      </c>
      <c r="AL10">
        <v>5.3346</v>
      </c>
    </row>
    <row r="11" spans="1:38" x14ac:dyDescent="0.25">
      <c r="A11" s="1">
        <v>0.7</v>
      </c>
      <c r="B11">
        <v>16.197500000000002</v>
      </c>
      <c r="C11">
        <v>4.9821</v>
      </c>
      <c r="F11" s="1">
        <v>0.7</v>
      </c>
      <c r="G11">
        <v>14.6013</v>
      </c>
      <c r="H11">
        <v>4.4367000000000001</v>
      </c>
      <c r="K11" s="1">
        <v>0.7</v>
      </c>
      <c r="L11">
        <v>11.495100000000001</v>
      </c>
      <c r="M11">
        <v>5.3315999999999999</v>
      </c>
      <c r="P11" s="1">
        <v>0.7</v>
      </c>
      <c r="Q11">
        <v>13.113799999999999</v>
      </c>
      <c r="R11">
        <v>4.8319999999999999</v>
      </c>
      <c r="U11" s="1">
        <v>0.7</v>
      </c>
      <c r="V11">
        <v>8.4335000000000004</v>
      </c>
      <c r="W11">
        <v>4.9257999999999997</v>
      </c>
      <c r="Z11" s="1">
        <v>0.7</v>
      </c>
      <c r="AA11">
        <v>12.8611</v>
      </c>
      <c r="AB11">
        <v>4.9637000000000002</v>
      </c>
      <c r="AE11" s="1">
        <v>0.7</v>
      </c>
      <c r="AF11">
        <v>10.2743</v>
      </c>
      <c r="AG11">
        <v>5.3834999999999997</v>
      </c>
      <c r="AJ11" s="1">
        <v>0.7</v>
      </c>
      <c r="AK11">
        <v>9.0929000000000002</v>
      </c>
      <c r="AL11">
        <v>4.4531000000000001</v>
      </c>
    </row>
    <row r="12" spans="1:38" x14ac:dyDescent="0.25">
      <c r="A12" s="1">
        <v>0.8</v>
      </c>
      <c r="B12">
        <v>9.3290000000000006</v>
      </c>
      <c r="C12">
        <v>5.0263999999999998</v>
      </c>
      <c r="F12" s="1">
        <v>0.8</v>
      </c>
      <c r="G12">
        <v>8.3524999999999991</v>
      </c>
      <c r="H12">
        <v>5.0429000000000004</v>
      </c>
      <c r="K12" s="1">
        <v>0.8</v>
      </c>
      <c r="L12">
        <v>12.1387</v>
      </c>
      <c r="M12">
        <v>5.0141</v>
      </c>
      <c r="P12" s="1">
        <v>0.8</v>
      </c>
      <c r="Q12">
        <v>10.1214</v>
      </c>
      <c r="R12">
        <v>4.7343999999999999</v>
      </c>
      <c r="U12" s="1">
        <v>0.8</v>
      </c>
      <c r="V12">
        <v>9.2756000000000007</v>
      </c>
      <c r="W12">
        <v>4.5441000000000003</v>
      </c>
      <c r="Z12" s="1">
        <v>0.8</v>
      </c>
      <c r="AA12">
        <v>15.883900000000001</v>
      </c>
      <c r="AB12">
        <v>5.4638999999999998</v>
      </c>
      <c r="AE12" s="1">
        <v>0.8</v>
      </c>
      <c r="AF12">
        <v>8.0272000000000006</v>
      </c>
      <c r="AG12">
        <v>4.0042</v>
      </c>
      <c r="AJ12" s="1">
        <v>0.8</v>
      </c>
      <c r="AK12">
        <v>10.751799999999999</v>
      </c>
      <c r="AL12">
        <v>4.5784000000000002</v>
      </c>
    </row>
    <row r="13" spans="1:38" x14ac:dyDescent="0.25">
      <c r="A13" s="1">
        <v>0.9</v>
      </c>
      <c r="B13">
        <v>11.9604</v>
      </c>
      <c r="C13">
        <v>4.3708999999999998</v>
      </c>
      <c r="F13" s="1">
        <v>0.9</v>
      </c>
      <c r="G13">
        <v>9.8618000000000006</v>
      </c>
      <c r="H13">
        <v>5.0782999999999996</v>
      </c>
      <c r="K13" s="1">
        <v>0.9</v>
      </c>
      <c r="L13">
        <v>10.0732</v>
      </c>
      <c r="M13">
        <v>4.53</v>
      </c>
      <c r="P13" s="1">
        <v>0.9</v>
      </c>
      <c r="Q13">
        <v>13.261799999999999</v>
      </c>
      <c r="R13">
        <v>4.9123000000000001</v>
      </c>
      <c r="U13" s="1">
        <v>0.9</v>
      </c>
      <c r="V13">
        <v>8.2821999999999996</v>
      </c>
      <c r="W13">
        <v>3.8298000000000001</v>
      </c>
      <c r="Z13" s="1">
        <v>0.9</v>
      </c>
      <c r="AA13">
        <v>19.292200000000001</v>
      </c>
      <c r="AB13">
        <v>4.7674000000000003</v>
      </c>
      <c r="AE13" s="1">
        <v>0.9</v>
      </c>
      <c r="AF13">
        <v>10.8802</v>
      </c>
      <c r="AG13">
        <v>4.4344000000000001</v>
      </c>
      <c r="AJ13" s="1">
        <v>0.9</v>
      </c>
      <c r="AK13">
        <v>11.5726</v>
      </c>
      <c r="AL13">
        <v>4.4683999999999999</v>
      </c>
    </row>
    <row r="14" spans="1:38" x14ac:dyDescent="0.25">
      <c r="A14" s="1">
        <v>1</v>
      </c>
      <c r="B14">
        <v>10.574999999999999</v>
      </c>
      <c r="C14">
        <v>5.0929000000000002</v>
      </c>
      <c r="F14" s="1">
        <v>1</v>
      </c>
      <c r="G14">
        <v>11.314500000000001</v>
      </c>
      <c r="H14">
        <v>4.3308999999999997</v>
      </c>
      <c r="K14" s="1">
        <v>1</v>
      </c>
      <c r="L14">
        <v>10.5204</v>
      </c>
      <c r="M14">
        <v>5.5648</v>
      </c>
      <c r="P14" s="1">
        <v>1</v>
      </c>
      <c r="Q14">
        <v>13.9925</v>
      </c>
      <c r="R14">
        <v>4.3776000000000002</v>
      </c>
      <c r="U14" s="1">
        <v>1</v>
      </c>
      <c r="V14">
        <v>10.3665</v>
      </c>
      <c r="W14">
        <v>5.0503999999999998</v>
      </c>
      <c r="Z14" s="1">
        <v>1</v>
      </c>
      <c r="AA14">
        <v>13.516999999999999</v>
      </c>
      <c r="AB14">
        <v>4.3982999999999999</v>
      </c>
      <c r="AE14" s="1">
        <v>1</v>
      </c>
      <c r="AF14">
        <v>13.8756</v>
      </c>
      <c r="AG14">
        <v>4.8323</v>
      </c>
      <c r="AJ14" s="1">
        <v>1</v>
      </c>
      <c r="AK14">
        <v>13.4986</v>
      </c>
      <c r="AL14">
        <v>4.9462000000000002</v>
      </c>
    </row>
    <row r="15" spans="1:38" x14ac:dyDescent="0.25">
      <c r="A15" s="1">
        <v>1.1000000000000001</v>
      </c>
      <c r="B15">
        <v>8.6219999999999999</v>
      </c>
      <c r="C15">
        <v>4.0891999999999999</v>
      </c>
      <c r="F15" s="1">
        <v>1.1000000000000001</v>
      </c>
      <c r="G15">
        <v>18.487100000000002</v>
      </c>
      <c r="H15">
        <v>6.0883000000000003</v>
      </c>
      <c r="K15" s="1">
        <v>1.1000000000000001</v>
      </c>
      <c r="L15">
        <v>12.1332</v>
      </c>
      <c r="M15">
        <v>5.5368000000000004</v>
      </c>
      <c r="P15" s="1">
        <v>1.1000000000000001</v>
      </c>
      <c r="Q15">
        <v>8.5333000000000006</v>
      </c>
      <c r="R15">
        <v>4.7445000000000004</v>
      </c>
      <c r="U15" s="1">
        <v>1.1000000000000001</v>
      </c>
      <c r="V15">
        <v>11.1259</v>
      </c>
      <c r="W15">
        <v>5.0308000000000002</v>
      </c>
      <c r="Z15" s="1">
        <v>1.1000000000000001</v>
      </c>
      <c r="AA15">
        <v>13.6715</v>
      </c>
      <c r="AB15">
        <v>5.1041999999999996</v>
      </c>
      <c r="AE15" s="1">
        <v>1.1000000000000001</v>
      </c>
      <c r="AF15">
        <v>13.9603</v>
      </c>
      <c r="AG15">
        <v>4.2489999999999997</v>
      </c>
      <c r="AJ15" s="1">
        <v>1.1000000000000001</v>
      </c>
      <c r="AK15">
        <v>11.745699999999999</v>
      </c>
      <c r="AL15">
        <v>4.556</v>
      </c>
    </row>
    <row r="16" spans="1:38" x14ac:dyDescent="0.25">
      <c r="A16" s="1">
        <v>1.2</v>
      </c>
      <c r="B16">
        <v>9.2873999999999999</v>
      </c>
      <c r="C16">
        <v>4.4798999999999998</v>
      </c>
      <c r="F16" s="1">
        <v>1.2</v>
      </c>
      <c r="G16">
        <v>11.1639</v>
      </c>
      <c r="H16">
        <v>4.4703999999999997</v>
      </c>
      <c r="K16" s="1">
        <v>1.2</v>
      </c>
      <c r="L16">
        <v>10.1775</v>
      </c>
      <c r="M16">
        <v>4.5087000000000002</v>
      </c>
      <c r="P16" s="1">
        <v>1.2</v>
      </c>
      <c r="Q16">
        <v>9.0684000000000005</v>
      </c>
      <c r="R16">
        <v>4.9107000000000003</v>
      </c>
      <c r="U16" s="1">
        <v>1.2</v>
      </c>
      <c r="V16">
        <v>9.9370999999999992</v>
      </c>
      <c r="W16">
        <v>4.9221000000000004</v>
      </c>
      <c r="Z16" s="1">
        <v>1.2</v>
      </c>
      <c r="AA16">
        <v>12.401999999999999</v>
      </c>
      <c r="AB16">
        <v>4.5034000000000001</v>
      </c>
      <c r="AE16" s="1">
        <v>1.2</v>
      </c>
      <c r="AF16">
        <v>13.575100000000001</v>
      </c>
      <c r="AG16">
        <v>4.8654999999999999</v>
      </c>
      <c r="AJ16" s="1">
        <v>1.2</v>
      </c>
      <c r="AK16">
        <v>9.6750000000000007</v>
      </c>
      <c r="AL16">
        <v>3.7151999999999998</v>
      </c>
    </row>
    <row r="17" spans="1:38" x14ac:dyDescent="0.25">
      <c r="A17" s="1">
        <v>1.3</v>
      </c>
      <c r="B17">
        <v>9.6372</v>
      </c>
      <c r="C17">
        <v>3.8298999999999999</v>
      </c>
      <c r="F17" s="1">
        <v>1.3</v>
      </c>
      <c r="G17">
        <v>12.2813</v>
      </c>
      <c r="H17">
        <v>5.3545999999999996</v>
      </c>
      <c r="K17" s="1">
        <v>1.3</v>
      </c>
      <c r="L17">
        <v>14.1806</v>
      </c>
      <c r="M17">
        <v>4.0999999999999996</v>
      </c>
      <c r="P17" s="1">
        <v>1.3</v>
      </c>
      <c r="Q17">
        <v>11.6045</v>
      </c>
      <c r="R17">
        <v>4.2198000000000002</v>
      </c>
      <c r="U17" s="1">
        <v>1.3</v>
      </c>
      <c r="V17">
        <v>10.4505</v>
      </c>
      <c r="W17">
        <v>3.9237000000000002</v>
      </c>
      <c r="Z17" s="1">
        <v>1.3</v>
      </c>
      <c r="AA17">
        <v>11.164400000000001</v>
      </c>
      <c r="AB17">
        <v>4.8314000000000004</v>
      </c>
      <c r="AE17" s="1">
        <v>1.3</v>
      </c>
      <c r="AF17">
        <v>11.3538</v>
      </c>
      <c r="AG17">
        <v>4.5423</v>
      </c>
      <c r="AJ17" s="1">
        <v>1.3</v>
      </c>
      <c r="AK17">
        <v>16.036200000000001</v>
      </c>
      <c r="AL17">
        <v>5.0556000000000001</v>
      </c>
    </row>
    <row r="18" spans="1:38" x14ac:dyDescent="0.25">
      <c r="A18" s="1">
        <v>1.4</v>
      </c>
      <c r="B18">
        <v>11.636100000000001</v>
      </c>
      <c r="C18">
        <v>5.0823</v>
      </c>
      <c r="F18" s="1">
        <v>1.4</v>
      </c>
      <c r="G18">
        <v>11.2278</v>
      </c>
      <c r="H18">
        <v>4.9046000000000003</v>
      </c>
      <c r="K18" s="1">
        <v>1.4</v>
      </c>
      <c r="L18">
        <v>11.6387</v>
      </c>
      <c r="M18">
        <v>4.3257000000000003</v>
      </c>
      <c r="P18" s="1">
        <v>1.4</v>
      </c>
      <c r="Q18">
        <v>10.8028</v>
      </c>
      <c r="R18">
        <v>4.4010999999999996</v>
      </c>
      <c r="U18" s="1">
        <v>1.4</v>
      </c>
      <c r="V18">
        <v>10.3666</v>
      </c>
      <c r="W18">
        <v>4.4386999999999999</v>
      </c>
      <c r="Z18" s="1">
        <v>1.4</v>
      </c>
      <c r="AA18">
        <v>12.509399999999999</v>
      </c>
      <c r="AB18">
        <v>4.72</v>
      </c>
      <c r="AE18" s="1">
        <v>1.4</v>
      </c>
      <c r="AF18">
        <v>8.5257000000000005</v>
      </c>
      <c r="AG18">
        <v>4.7748999999999997</v>
      </c>
      <c r="AJ18" s="1">
        <v>1.4</v>
      </c>
      <c r="AK18">
        <v>10.696899999999999</v>
      </c>
      <c r="AL18">
        <v>4.9215999999999998</v>
      </c>
    </row>
    <row r="19" spans="1:38" x14ac:dyDescent="0.25">
      <c r="A19" s="1">
        <v>1.5</v>
      </c>
      <c r="B19">
        <v>10.175700000000001</v>
      </c>
      <c r="C19">
        <v>4.4645000000000001</v>
      </c>
      <c r="F19" s="1">
        <v>1.5</v>
      </c>
      <c r="G19">
        <v>11.5031</v>
      </c>
      <c r="H19">
        <v>4.8282999999999996</v>
      </c>
      <c r="K19" s="1">
        <v>1.5</v>
      </c>
      <c r="L19">
        <v>10.9184</v>
      </c>
      <c r="M19">
        <v>5.5384000000000002</v>
      </c>
      <c r="P19" s="1">
        <v>1.5</v>
      </c>
      <c r="Q19">
        <v>10.092000000000001</v>
      </c>
      <c r="R19">
        <v>4.4732000000000003</v>
      </c>
      <c r="U19" s="1">
        <v>1.5</v>
      </c>
      <c r="V19">
        <v>9.2642000000000007</v>
      </c>
      <c r="W19">
        <v>4.3388999999999998</v>
      </c>
      <c r="Z19" s="1">
        <v>1.5</v>
      </c>
      <c r="AA19">
        <v>10.917</v>
      </c>
      <c r="AB19">
        <v>5.1066000000000003</v>
      </c>
      <c r="AE19" s="1">
        <v>1.5</v>
      </c>
      <c r="AF19">
        <v>13.4811</v>
      </c>
      <c r="AG19">
        <v>4.6025999999999998</v>
      </c>
      <c r="AJ19" s="1">
        <v>1.5</v>
      </c>
      <c r="AK19">
        <v>12.4726</v>
      </c>
      <c r="AL19">
        <v>4.9858000000000002</v>
      </c>
    </row>
    <row r="20" spans="1:38" x14ac:dyDescent="0.25">
      <c r="A20" s="1">
        <v>1.6</v>
      </c>
      <c r="B20">
        <v>8.9634</v>
      </c>
      <c r="C20">
        <v>4.2641</v>
      </c>
      <c r="F20" s="1">
        <v>1.6</v>
      </c>
      <c r="G20">
        <v>11.7613</v>
      </c>
      <c r="H20">
        <v>4.0439999999999996</v>
      </c>
      <c r="K20" s="1">
        <v>1.6</v>
      </c>
      <c r="L20">
        <v>10.556699999999999</v>
      </c>
      <c r="M20">
        <v>4.8301999999999996</v>
      </c>
      <c r="P20" s="1">
        <v>1.6</v>
      </c>
      <c r="Q20">
        <v>10.126099999999999</v>
      </c>
      <c r="R20">
        <v>4.5449999999999999</v>
      </c>
      <c r="U20" s="1">
        <v>1.6</v>
      </c>
      <c r="V20">
        <v>10.8926</v>
      </c>
      <c r="W20">
        <v>4.5505000000000004</v>
      </c>
      <c r="Z20" s="1">
        <v>1.6</v>
      </c>
      <c r="AA20">
        <v>11.300800000000001</v>
      </c>
      <c r="AB20">
        <v>5.0599999999999996</v>
      </c>
      <c r="AE20" s="1">
        <v>1.6</v>
      </c>
      <c r="AF20">
        <v>11.0077</v>
      </c>
      <c r="AG20">
        <v>5.0229999999999997</v>
      </c>
      <c r="AJ20" s="1">
        <v>1.6</v>
      </c>
      <c r="AK20">
        <v>13.0329</v>
      </c>
      <c r="AL20">
        <v>4.8261000000000003</v>
      </c>
    </row>
    <row r="21" spans="1:38" x14ac:dyDescent="0.25">
      <c r="A21" s="1">
        <v>1.7</v>
      </c>
      <c r="B21">
        <v>11.4613</v>
      </c>
      <c r="C21">
        <v>5.2207999999999997</v>
      </c>
      <c r="F21" s="1">
        <v>1.7</v>
      </c>
      <c r="G21">
        <v>12.464700000000001</v>
      </c>
      <c r="H21">
        <v>4.1184000000000003</v>
      </c>
      <c r="K21" s="1">
        <v>1.7</v>
      </c>
      <c r="L21">
        <v>11.842700000000001</v>
      </c>
      <c r="M21">
        <v>4.6440999999999999</v>
      </c>
      <c r="P21" s="1">
        <v>1.7</v>
      </c>
      <c r="Q21">
        <v>7.6557000000000004</v>
      </c>
      <c r="R21">
        <v>4.9124999999999996</v>
      </c>
      <c r="U21" s="1">
        <v>1.7</v>
      </c>
      <c r="V21">
        <v>11.824999999999999</v>
      </c>
      <c r="W21">
        <v>4.2523999999999997</v>
      </c>
      <c r="Z21" s="1">
        <v>1.7</v>
      </c>
      <c r="AA21">
        <v>15.4064</v>
      </c>
      <c r="AB21">
        <v>4.7580999999999998</v>
      </c>
      <c r="AE21" s="1">
        <v>1.7</v>
      </c>
      <c r="AF21">
        <v>9.8742999999999999</v>
      </c>
      <c r="AG21">
        <v>4.2188999999999997</v>
      </c>
      <c r="AJ21" s="1">
        <v>1.7</v>
      </c>
      <c r="AK21">
        <v>16.352799999999998</v>
      </c>
      <c r="AL21">
        <v>4.6963999999999997</v>
      </c>
    </row>
    <row r="22" spans="1:38" x14ac:dyDescent="0.25">
      <c r="A22" s="1">
        <v>1.8</v>
      </c>
      <c r="B22">
        <v>10.179500000000001</v>
      </c>
      <c r="C22">
        <v>4.9421999999999997</v>
      </c>
      <c r="F22" s="1">
        <v>1.8</v>
      </c>
      <c r="G22">
        <v>12.3736</v>
      </c>
      <c r="H22">
        <v>4.5285000000000002</v>
      </c>
      <c r="K22" s="1">
        <v>1.8</v>
      </c>
      <c r="L22">
        <v>15.2384</v>
      </c>
      <c r="M22">
        <v>4.6106999999999996</v>
      </c>
      <c r="P22" s="1">
        <v>1.8</v>
      </c>
      <c r="Q22">
        <v>10.245100000000001</v>
      </c>
      <c r="R22">
        <v>5.3080999999999996</v>
      </c>
      <c r="U22" s="1">
        <v>1.8</v>
      </c>
      <c r="V22">
        <v>10.0999</v>
      </c>
      <c r="W22">
        <v>4.4976000000000003</v>
      </c>
      <c r="Z22" s="1">
        <v>1.8</v>
      </c>
      <c r="AA22">
        <v>9.4316999999999993</v>
      </c>
      <c r="AB22">
        <v>5.5819999999999999</v>
      </c>
      <c r="AE22" s="1">
        <v>1.8</v>
      </c>
      <c r="AF22">
        <v>12.190799999999999</v>
      </c>
      <c r="AG22">
        <v>4.7084999999999999</v>
      </c>
      <c r="AJ22" s="1">
        <v>1.8</v>
      </c>
      <c r="AK22">
        <v>10.261799999999999</v>
      </c>
      <c r="AL22">
        <v>4.3977000000000004</v>
      </c>
    </row>
    <row r="23" spans="1:38" x14ac:dyDescent="0.25">
      <c r="A23" s="1">
        <v>1.9</v>
      </c>
      <c r="B23">
        <v>11.916399999999999</v>
      </c>
      <c r="C23">
        <v>3.863</v>
      </c>
      <c r="F23" s="1">
        <v>1.9</v>
      </c>
      <c r="G23">
        <v>11.825100000000001</v>
      </c>
      <c r="H23">
        <v>3.8574999999999999</v>
      </c>
      <c r="K23" s="1">
        <v>1.9</v>
      </c>
      <c r="L23">
        <v>11.055999999999999</v>
      </c>
      <c r="M23">
        <v>4.5808999999999997</v>
      </c>
      <c r="P23" s="1">
        <v>1.9</v>
      </c>
      <c r="Q23">
        <v>10.2453</v>
      </c>
      <c r="R23">
        <v>4.7441000000000004</v>
      </c>
      <c r="U23" s="1">
        <v>1.9</v>
      </c>
      <c r="V23">
        <v>9.1648999999999994</v>
      </c>
      <c r="W23">
        <v>4.5557999999999996</v>
      </c>
      <c r="Z23" s="1">
        <v>1.9</v>
      </c>
      <c r="AA23">
        <v>11.103999999999999</v>
      </c>
      <c r="AB23">
        <v>4.8247</v>
      </c>
      <c r="AE23" s="1">
        <v>1.9</v>
      </c>
      <c r="AF23">
        <v>10.2188</v>
      </c>
      <c r="AG23">
        <v>5.9035000000000002</v>
      </c>
      <c r="AJ23" s="1">
        <v>1.9</v>
      </c>
      <c r="AK23">
        <v>10.626200000000001</v>
      </c>
      <c r="AL23">
        <v>5.2199</v>
      </c>
    </row>
    <row r="24" spans="1:38" x14ac:dyDescent="0.25">
      <c r="A24" s="1">
        <v>2</v>
      </c>
      <c r="B24">
        <v>11.27</v>
      </c>
      <c r="C24">
        <v>3.9718</v>
      </c>
      <c r="F24" s="1">
        <v>2</v>
      </c>
      <c r="G24">
        <v>9.8095999999999997</v>
      </c>
      <c r="H24">
        <v>5.1881000000000004</v>
      </c>
      <c r="K24" s="1">
        <v>2</v>
      </c>
      <c r="L24">
        <v>12.443199999999999</v>
      </c>
      <c r="M24">
        <v>4.8670999999999998</v>
      </c>
      <c r="P24" s="1">
        <v>2</v>
      </c>
      <c r="Q24">
        <v>10.0105</v>
      </c>
      <c r="R24">
        <v>5.3414999999999999</v>
      </c>
      <c r="U24" s="1">
        <v>2</v>
      </c>
      <c r="V24">
        <v>9.1915999999999993</v>
      </c>
      <c r="W24">
        <v>4.3437999999999999</v>
      </c>
      <c r="Z24" s="1">
        <v>2</v>
      </c>
      <c r="AA24">
        <v>12.249000000000001</v>
      </c>
      <c r="AB24">
        <v>4.8297999999999996</v>
      </c>
      <c r="AE24" s="1">
        <v>2</v>
      </c>
      <c r="AF24">
        <v>11.6624</v>
      </c>
      <c r="AG24">
        <v>4.7458</v>
      </c>
      <c r="AJ24" s="1">
        <v>2</v>
      </c>
      <c r="AK24">
        <v>11.5405</v>
      </c>
      <c r="AL24">
        <v>4.8479000000000001</v>
      </c>
    </row>
    <row r="26" spans="1:38" x14ac:dyDescent="0.25">
      <c r="A26" s="1" t="s">
        <v>7</v>
      </c>
      <c r="B26">
        <f>AVERAGE(B5:B24)</f>
        <v>10.854810000000001</v>
      </c>
      <c r="C26">
        <f>AVERAGE(C5:C24)</f>
        <v>4.6829200000000002</v>
      </c>
      <c r="F26" s="1" t="s">
        <v>7</v>
      </c>
      <c r="G26">
        <f>AVERAGE(G5:G24)</f>
        <v>11.916535</v>
      </c>
      <c r="H26">
        <f>AVERAGE(H5:H24)</f>
        <v>4.7807599999999999</v>
      </c>
      <c r="K26" s="1" t="s">
        <v>7</v>
      </c>
      <c r="L26">
        <f>AVERAGE(L5:L24)</f>
        <v>11.815560000000001</v>
      </c>
      <c r="M26">
        <f>AVERAGE(M5:M24)</f>
        <v>4.901704999999998</v>
      </c>
      <c r="P26" s="1" t="s">
        <v>7</v>
      </c>
      <c r="Q26">
        <f>AVERAGE(Q5:Q24)</f>
        <v>10.726655000000001</v>
      </c>
      <c r="R26">
        <f>AVERAGE(R5:R24)</f>
        <v>4.7560750000000001</v>
      </c>
      <c r="U26" s="1" t="s">
        <v>7</v>
      </c>
      <c r="V26">
        <f>AVERAGE(V5:V24)</f>
        <v>10.464899999999997</v>
      </c>
      <c r="W26">
        <f>AVERAGE(W5:W24)</f>
        <v>4.6316550000000003</v>
      </c>
      <c r="Z26" s="1" t="s">
        <v>7</v>
      </c>
      <c r="AA26">
        <f>AVERAGE(AA5:AA24)</f>
        <v>13.289795000000002</v>
      </c>
      <c r="AB26">
        <f>AVERAGE(AB5:AB24)</f>
        <v>4.844075000000001</v>
      </c>
      <c r="AE26" s="1" t="s">
        <v>7</v>
      </c>
      <c r="AF26">
        <f>AVERAGE(AF5:AF24)</f>
        <v>11.31466</v>
      </c>
      <c r="AG26">
        <f>AVERAGE(AG5:AG24)</f>
        <v>4.7823999999999991</v>
      </c>
      <c r="AJ26" s="1" t="s">
        <v>7</v>
      </c>
      <c r="AK26">
        <f>AVERAGE(AK5:AK24)</f>
        <v>11.757630000000002</v>
      </c>
      <c r="AL26">
        <f>AVERAGE(AL5:AL24)</f>
        <v>4.7295349999999994</v>
      </c>
    </row>
    <row r="27" spans="1:38" x14ac:dyDescent="0.25">
      <c r="A27" s="1" t="s">
        <v>8</v>
      </c>
      <c r="B27">
        <f>STDEV(B5:B24)</f>
        <v>1.731370210008611</v>
      </c>
      <c r="C27">
        <f>STDEV(C5:C24)</f>
        <v>0.52086598801773598</v>
      </c>
      <c r="F27" s="1" t="s">
        <v>8</v>
      </c>
      <c r="G27">
        <f>STDEV(G5:G24)</f>
        <v>2.2708271683927337</v>
      </c>
      <c r="H27">
        <f>STDEV(H5:H24)</f>
        <v>0.52683411590766371</v>
      </c>
      <c r="K27" s="1" t="s">
        <v>8</v>
      </c>
      <c r="L27">
        <f>STDEV(L5:L24)</f>
        <v>1.6692859905707449</v>
      </c>
      <c r="M27">
        <f>STDEV(M5:M24)</f>
        <v>0.47826584159528079</v>
      </c>
      <c r="P27" s="1" t="s">
        <v>8</v>
      </c>
      <c r="Q27">
        <f>STDEV(Q5:Q24)</f>
        <v>1.6622400645150208</v>
      </c>
      <c r="R27">
        <f>STDEV(R5:R24)</f>
        <v>0.35622082576756553</v>
      </c>
      <c r="U27" s="1" t="s">
        <v>8</v>
      </c>
      <c r="V27">
        <f>STDEV(V5:V24)</f>
        <v>1.7650928557653141</v>
      </c>
      <c r="W27">
        <f>STDEV(W5:W24)</f>
        <v>0.40578199549563687</v>
      </c>
      <c r="Z27" s="1" t="s">
        <v>8</v>
      </c>
      <c r="AA27">
        <f>STDEV(AA5:AA24)</f>
        <v>2.2825948312519073</v>
      </c>
      <c r="AB27">
        <f>STDEV(AB5:AB24)</f>
        <v>0.35330029999093426</v>
      </c>
      <c r="AE27" s="1" t="s">
        <v>8</v>
      </c>
      <c r="AF27">
        <f>STDEV(AF5:AF24)</f>
        <v>1.791011545820739</v>
      </c>
      <c r="AG27">
        <f>STDEV(AG5:AG24)</f>
        <v>0.47749173594391864</v>
      </c>
      <c r="AJ27" s="1" t="s">
        <v>8</v>
      </c>
      <c r="AK27">
        <f>STDEV(AK5:AK24)</f>
        <v>2.1856181664643306</v>
      </c>
      <c r="AL27">
        <f>STDEV(AL5:AL24)</f>
        <v>0.41096645307449564</v>
      </c>
    </row>
    <row r="28" spans="1:38" x14ac:dyDescent="0.25">
      <c r="A28" s="1" t="s">
        <v>9</v>
      </c>
      <c r="B28">
        <f>2*(B27)</f>
        <v>3.462740420017222</v>
      </c>
      <c r="C28">
        <f>2*(C27)</f>
        <v>1.041731976035472</v>
      </c>
      <c r="F28" s="1" t="s">
        <v>9</v>
      </c>
      <c r="G28">
        <f>2*(G27)</f>
        <v>4.5416543367854674</v>
      </c>
      <c r="H28">
        <f>2*(H27)</f>
        <v>1.0536682318153274</v>
      </c>
      <c r="K28" s="1" t="s">
        <v>9</v>
      </c>
      <c r="L28">
        <f>2*(L27)</f>
        <v>3.3385719811414898</v>
      </c>
      <c r="M28">
        <f>2*(M27)</f>
        <v>0.95653168319056159</v>
      </c>
      <c r="P28" s="1" t="s">
        <v>9</v>
      </c>
      <c r="Q28">
        <f>2*(Q27)</f>
        <v>3.3244801290300416</v>
      </c>
      <c r="R28">
        <f>2*(R27)</f>
        <v>0.71244165153513106</v>
      </c>
      <c r="U28" s="1" t="s">
        <v>9</v>
      </c>
      <c r="V28">
        <f>2*(V27)</f>
        <v>3.5301857115306281</v>
      </c>
      <c r="W28">
        <f>2*(W27)</f>
        <v>0.81156399099127374</v>
      </c>
      <c r="Z28" s="1" t="s">
        <v>9</v>
      </c>
      <c r="AA28">
        <f>2*(AA27)</f>
        <v>4.5651896625038146</v>
      </c>
      <c r="AB28">
        <f>2*(AB27)</f>
        <v>0.70660059998186853</v>
      </c>
      <c r="AE28" s="1" t="s">
        <v>9</v>
      </c>
      <c r="AF28">
        <f>2*(AF27)</f>
        <v>3.5820230916414779</v>
      </c>
      <c r="AG28">
        <f>2*(AG27)</f>
        <v>0.95498347188783728</v>
      </c>
      <c r="AJ28" s="1" t="s">
        <v>9</v>
      </c>
      <c r="AK28">
        <f>2*(AK27)</f>
        <v>4.3712363329286612</v>
      </c>
      <c r="AL28">
        <f>2*(AL27)</f>
        <v>0.82193290614899128</v>
      </c>
    </row>
    <row r="29" spans="1:38" x14ac:dyDescent="0.25">
      <c r="A29" s="1" t="s">
        <v>10</v>
      </c>
      <c r="B29">
        <f>B26+B28</f>
        <v>14.317550420017223</v>
      </c>
      <c r="C29">
        <f>C26+C28</f>
        <v>5.7246519760354726</v>
      </c>
      <c r="F29" s="1" t="s">
        <v>10</v>
      </c>
      <c r="G29">
        <f>G26+G28</f>
        <v>16.458189336785466</v>
      </c>
      <c r="H29">
        <f>H26+H28</f>
        <v>5.8344282318153269</v>
      </c>
      <c r="K29" s="1" t="s">
        <v>10</v>
      </c>
      <c r="L29">
        <f>L26+L28</f>
        <v>15.154131981141491</v>
      </c>
      <c r="M29">
        <f>M26+M28</f>
        <v>5.8582366831905599</v>
      </c>
      <c r="P29" s="1" t="s">
        <v>10</v>
      </c>
      <c r="Q29">
        <f>Q26+Q28</f>
        <v>14.051135129030042</v>
      </c>
      <c r="R29">
        <f>R26+R28</f>
        <v>5.4685166515351309</v>
      </c>
      <c r="U29" s="1" t="s">
        <v>10</v>
      </c>
      <c r="V29">
        <f>V26+V28</f>
        <v>13.995085711530624</v>
      </c>
      <c r="W29">
        <f>W26+W28</f>
        <v>5.4432189909912738</v>
      </c>
      <c r="Z29" s="1" t="s">
        <v>10</v>
      </c>
      <c r="AA29">
        <f>AA26+AA28</f>
        <v>17.854984662503817</v>
      </c>
      <c r="AB29">
        <f>AB26+AB28</f>
        <v>5.5506755999818695</v>
      </c>
      <c r="AE29" s="1" t="s">
        <v>10</v>
      </c>
      <c r="AF29">
        <f>AF26+AF28</f>
        <v>14.896683091641478</v>
      </c>
      <c r="AG29">
        <f>AG26+AG28</f>
        <v>5.7373834718878367</v>
      </c>
      <c r="AJ29" s="1" t="s">
        <v>10</v>
      </c>
      <c r="AK29">
        <f>AK26+AK28</f>
        <v>16.128866332928663</v>
      </c>
      <c r="AL29">
        <f>AL26+AL28</f>
        <v>5.5514679061489911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11.568412499999999</v>
      </c>
      <c r="K40">
        <f>AVERAGE(C4,H4,M4,R4,W4,AB4,AG4,AL4)</f>
        <v>4.8529749999999998</v>
      </c>
      <c r="O40">
        <f>J41-J40</f>
        <v>0.59490000000000087</v>
      </c>
      <c r="P40">
        <f>K41-K40</f>
        <v>0.11332500000000056</v>
      </c>
      <c r="R40" s="1">
        <v>0.1</v>
      </c>
      <c r="S40">
        <f>O40/J40*100</f>
        <v>5.1424514815667308</v>
      </c>
      <c r="T40">
        <f>P40/K40*100</f>
        <v>2.3351655427856226</v>
      </c>
      <c r="W40">
        <f>J40</f>
        <v>11.568412499999999</v>
      </c>
      <c r="X40">
        <f>K40</f>
        <v>4.8529749999999998</v>
      </c>
      <c r="Y40">
        <f>S40</f>
        <v>5.1424514815667308</v>
      </c>
      <c r="Z40">
        <f>S41</f>
        <v>5.1050651936901561</v>
      </c>
      <c r="AA40">
        <f>S42</f>
        <v>3.6737970745761156E-3</v>
      </c>
      <c r="AB40">
        <f>S43</f>
        <v>8.8452067213198244</v>
      </c>
      <c r="AC40">
        <f>S44</f>
        <v>2.1234547091055171</v>
      </c>
      <c r="AD40">
        <f>S45</f>
        <v>-11.114424732001897</v>
      </c>
      <c r="AE40">
        <f>S46</f>
        <v>3.8058376635515168</v>
      </c>
      <c r="AF40">
        <f>S47</f>
        <v>-9.365157060227574</v>
      </c>
      <c r="AG40">
        <f>S48</f>
        <v>2.8494618427550216</v>
      </c>
      <c r="AH40">
        <f>S49</f>
        <v>5.5245263773227391</v>
      </c>
      <c r="AI40">
        <f>S50</f>
        <v>6.1932654977508843</v>
      </c>
      <c r="AJ40">
        <f>S51</f>
        <v>-7.8456097584694451</v>
      </c>
      <c r="AK40">
        <f>S52</f>
        <v>4.4962954078617345</v>
      </c>
      <c r="AL40">
        <f>S53</f>
        <v>-5.5574824981387865</v>
      </c>
      <c r="AM40">
        <f>S54</f>
        <v>-4.023023902372076</v>
      </c>
      <c r="AN40">
        <f>S55</f>
        <v>-5.300856967194072</v>
      </c>
      <c r="AO40">
        <f>S56</f>
        <v>4.6847395872165132</v>
      </c>
      <c r="AP40">
        <f>S57</f>
        <v>-2.7299553849761291</v>
      </c>
      <c r="AQ40">
        <f>S58</f>
        <v>-6.9052257602328675</v>
      </c>
      <c r="AR40">
        <f>S59</f>
        <v>-4.7224500336584567</v>
      </c>
      <c r="AS40">
        <f>T40</f>
        <v>2.3351655427856226</v>
      </c>
      <c r="AT40">
        <f>T41</f>
        <v>-1.9673499245308379</v>
      </c>
      <c r="AU40">
        <f>T42</f>
        <v>-4.223697834833275</v>
      </c>
      <c r="AV40">
        <f>T43</f>
        <v>-0.73460094066010062</v>
      </c>
      <c r="AW40">
        <f>T44</f>
        <v>0.3562247899484362</v>
      </c>
      <c r="AX40">
        <f>T45</f>
        <v>6.2271081140949631</v>
      </c>
      <c r="AY40">
        <f>T46</f>
        <v>1.2484609955748704</v>
      </c>
      <c r="AZ40">
        <f>T47</f>
        <v>-1.0699622396571129</v>
      </c>
      <c r="BA40">
        <f>T48</f>
        <v>-6.2649714865623611</v>
      </c>
      <c r="BB40">
        <f>T49</f>
        <v>-0.59345040928503401</v>
      </c>
      <c r="BC40">
        <f>T50</f>
        <v>1.4810502835889399</v>
      </c>
      <c r="BD40">
        <f>T51</f>
        <v>-6.305153024691033</v>
      </c>
      <c r="BE40">
        <f>T52</f>
        <v>-7.6409315935070667</v>
      </c>
      <c r="BF40">
        <f>T53</f>
        <v>-3.2322956536969571</v>
      </c>
      <c r="BG40">
        <f>T54</f>
        <v>-1.2505215872737905</v>
      </c>
      <c r="BH40">
        <f>T55</f>
        <v>-4.3295607333645885</v>
      </c>
      <c r="BI40">
        <f>T56</f>
        <v>-5.15714587443785</v>
      </c>
      <c r="BJ40">
        <f>T57</f>
        <v>-0.64007129647278205</v>
      </c>
      <c r="BK40">
        <f>T58</f>
        <v>-3.2825225763577834</v>
      </c>
      <c r="BL40">
        <f>T59</f>
        <v>-1.7721088610594411</v>
      </c>
    </row>
    <row r="41" spans="9:64" x14ac:dyDescent="0.25">
      <c r="I41" s="1">
        <v>0.1</v>
      </c>
      <c r="J41">
        <f>AVERAGE(B5,G5,L5,Q5,V5,AA5,AF5,AK5)</f>
        <v>12.1633125</v>
      </c>
      <c r="K41">
        <f>AVERAGE(C5,H5,M5,R5,W5,AB5,AG5,AL5)</f>
        <v>4.9663000000000004</v>
      </c>
      <c r="O41">
        <f>J42-J40</f>
        <v>0.59057500000000118</v>
      </c>
      <c r="P41">
        <f>K42-K40</f>
        <v>-9.5475000000000421E-2</v>
      </c>
      <c r="R41" s="1">
        <v>0.2</v>
      </c>
      <c r="S41">
        <f>O41/J40*100</f>
        <v>5.1050651936901561</v>
      </c>
      <c r="T41">
        <f>P41/K40*100</f>
        <v>-1.9673499245308379</v>
      </c>
    </row>
    <row r="42" spans="9:64" x14ac:dyDescent="0.25">
      <c r="I42" s="1">
        <v>0.2</v>
      </c>
      <c r="J42">
        <f>AVERAGE(B6,G6,L6,Q6,V6,AA6,AF6,AK6)</f>
        <v>12.1589875</v>
      </c>
      <c r="K42">
        <f>AVERAGE(C6,H6,M6,R6,W6,AB6,AG6,AL6)</f>
        <v>4.7574999999999994</v>
      </c>
      <c r="O42">
        <f>J43-J40</f>
        <v>4.2499999999989768E-4</v>
      </c>
      <c r="P42">
        <f>K43-K40</f>
        <v>-0.20497500000000013</v>
      </c>
      <c r="R42" s="1">
        <v>0.3</v>
      </c>
      <c r="S42">
        <f>O42/J40*100</f>
        <v>3.6737970745761156E-3</v>
      </c>
      <c r="T42">
        <f>P42/K40*100</f>
        <v>-4.223697834833275</v>
      </c>
    </row>
    <row r="43" spans="9:64" x14ac:dyDescent="0.25">
      <c r="I43" s="1">
        <v>0.3</v>
      </c>
      <c r="J43">
        <f>AVERAGE(B7,G7,L7,Q7,V7,AA7,AF7,AK7)</f>
        <v>11.568837499999999</v>
      </c>
      <c r="K43">
        <f>AVERAGE(C7,H7,M7,R7,W7,AB7,AG7,AL7)</f>
        <v>4.6479999999999997</v>
      </c>
      <c r="O43">
        <f>J44-J40</f>
        <v>1.0232500000000027</v>
      </c>
      <c r="P43">
        <f>K44-K40</f>
        <v>-3.5649999999999515E-2</v>
      </c>
      <c r="R43" s="1">
        <v>0.4</v>
      </c>
      <c r="S43">
        <f>O43/J40*100</f>
        <v>8.8452067213198244</v>
      </c>
      <c r="T43">
        <f>P43/K40*100</f>
        <v>-0.73460094066010062</v>
      </c>
    </row>
    <row r="44" spans="9:64" x14ac:dyDescent="0.25">
      <c r="I44" s="1">
        <v>0.4</v>
      </c>
      <c r="J44">
        <f>AVERAGE(B8,G8,L8,Q8,V8,AA8,AF8,AK8)</f>
        <v>12.591662500000002</v>
      </c>
      <c r="K44">
        <f t="shared" ref="K43:K60" si="0">AVERAGE(C8,H8,M8,R8,W8,AB8,AG8,AL8)</f>
        <v>4.8173250000000003</v>
      </c>
      <c r="O44">
        <f>J45-J40</f>
        <v>0.24565000000000126</v>
      </c>
      <c r="P44">
        <f>K45-K40</f>
        <v>1.7287500000000122E-2</v>
      </c>
      <c r="R44" s="1">
        <v>0.5</v>
      </c>
      <c r="S44">
        <f>O44/J40*100</f>
        <v>2.1234547091055171</v>
      </c>
      <c r="T44">
        <f>P44/K40*100</f>
        <v>0.3562247899484362</v>
      </c>
    </row>
    <row r="45" spans="9:64" x14ac:dyDescent="0.25">
      <c r="I45" s="1">
        <v>0.5</v>
      </c>
      <c r="J45">
        <f t="shared" ref="J45:J60" si="1">AVERAGE(B9,G9,L9,Q9,V9,AA9,AF9,AK9)</f>
        <v>11.8140625</v>
      </c>
      <c r="K45">
        <f t="shared" si="0"/>
        <v>4.8702624999999999</v>
      </c>
      <c r="O45">
        <f>J46-J40</f>
        <v>-1.2857624999999988</v>
      </c>
      <c r="P45">
        <f>K46-K40</f>
        <v>0.30220000000000002</v>
      </c>
      <c r="R45" s="1">
        <v>0.6</v>
      </c>
      <c r="S45">
        <f>O45/J40*100</f>
        <v>-11.114424732001897</v>
      </c>
      <c r="T45">
        <f>P45/K40*100</f>
        <v>6.2271081140949631</v>
      </c>
    </row>
    <row r="46" spans="9:64" x14ac:dyDescent="0.25">
      <c r="I46" s="1">
        <v>0.6</v>
      </c>
      <c r="J46">
        <f t="shared" si="1"/>
        <v>10.28265</v>
      </c>
      <c r="K46">
        <f t="shared" si="0"/>
        <v>5.1551749999999998</v>
      </c>
      <c r="O46">
        <f>J47-J40</f>
        <v>0.44027500000000153</v>
      </c>
      <c r="P46">
        <f>K47-K40</f>
        <v>6.0587499999999572E-2</v>
      </c>
      <c r="R46" s="1">
        <v>0.7</v>
      </c>
      <c r="S46">
        <f>O46/J40*100</f>
        <v>3.8058376635515168</v>
      </c>
      <c r="T46">
        <f>P46/K40*100</f>
        <v>1.2484609955748704</v>
      </c>
    </row>
    <row r="47" spans="9:64" x14ac:dyDescent="0.25">
      <c r="I47" s="1">
        <v>0.7</v>
      </c>
      <c r="J47">
        <f t="shared" si="1"/>
        <v>12.008687500000001</v>
      </c>
      <c r="K47">
        <f t="shared" si="0"/>
        <v>4.9135624999999994</v>
      </c>
      <c r="O47">
        <f>J48-J40</f>
        <v>-1.0833999999999993</v>
      </c>
      <c r="P47">
        <f>K48-K40</f>
        <v>-5.1924999999999777E-2</v>
      </c>
      <c r="R47" s="1">
        <v>0.8</v>
      </c>
      <c r="S47">
        <f>O47/J40*100</f>
        <v>-9.365157060227574</v>
      </c>
      <c r="T47">
        <f>P47/K40*100</f>
        <v>-1.0699622396571129</v>
      </c>
    </row>
    <row r="48" spans="9:64" x14ac:dyDescent="0.25">
      <c r="I48" s="1">
        <v>0.8</v>
      </c>
      <c r="J48">
        <f t="shared" si="1"/>
        <v>10.4850125</v>
      </c>
      <c r="K48">
        <f t="shared" si="0"/>
        <v>4.80105</v>
      </c>
      <c r="O48">
        <f>J49-J40</f>
        <v>0.32963750000000225</v>
      </c>
      <c r="P48">
        <f>K49-K40</f>
        <v>-0.30403749999999974</v>
      </c>
      <c r="R48" s="1">
        <v>0.9</v>
      </c>
      <c r="S48">
        <f>O48/J40*100</f>
        <v>2.8494618427550216</v>
      </c>
      <c r="T48">
        <f>P48/K40*100</f>
        <v>-6.2649714865623611</v>
      </c>
    </row>
    <row r="49" spans="1:20" x14ac:dyDescent="0.25">
      <c r="I49" s="1">
        <v>0.9</v>
      </c>
      <c r="J49">
        <f t="shared" si="1"/>
        <v>11.898050000000001</v>
      </c>
      <c r="K49">
        <f t="shared" si="0"/>
        <v>4.5489375000000001</v>
      </c>
      <c r="O49">
        <f>J50-J40</f>
        <v>0.63910000000000089</v>
      </c>
      <c r="P49">
        <f>K50-K40</f>
        <v>-2.8800000000000381E-2</v>
      </c>
      <c r="R49" s="1">
        <v>1</v>
      </c>
      <c r="S49">
        <f>O49/J40*100</f>
        <v>5.5245263773227391</v>
      </c>
      <c r="T49">
        <f>P49/K40*100</f>
        <v>-0.59345040928503401</v>
      </c>
    </row>
    <row r="50" spans="1:20" x14ac:dyDescent="0.25">
      <c r="I50" s="1">
        <v>1</v>
      </c>
      <c r="J50">
        <f t="shared" si="1"/>
        <v>12.2075125</v>
      </c>
      <c r="K50">
        <f t="shared" si="0"/>
        <v>4.8241749999999994</v>
      </c>
      <c r="O50">
        <f>J51-J40</f>
        <v>0.71646250000000045</v>
      </c>
      <c r="P50">
        <f>K51-K40</f>
        <v>7.1875000000000355E-2</v>
      </c>
      <c r="R50" s="1">
        <v>1.1000000000000001</v>
      </c>
      <c r="S50">
        <f>O50/J40*100</f>
        <v>6.1932654977508843</v>
      </c>
      <c r="T50">
        <f>P50/K40*100</f>
        <v>1.4810502835889399</v>
      </c>
    </row>
    <row r="51" spans="1:20" x14ac:dyDescent="0.25">
      <c r="A51" t="s">
        <v>20</v>
      </c>
      <c r="I51" s="1">
        <v>1.1000000000000001</v>
      </c>
      <c r="J51">
        <f t="shared" si="1"/>
        <v>12.284875</v>
      </c>
      <c r="K51">
        <f t="shared" si="0"/>
        <v>4.9248500000000002</v>
      </c>
      <c r="O51">
        <f>J52-J40</f>
        <v>-0.90761249999999905</v>
      </c>
      <c r="P51">
        <f>K52-K40</f>
        <v>-0.30598749999999963</v>
      </c>
      <c r="R51" s="1">
        <v>1.2</v>
      </c>
      <c r="S51">
        <f>O51/J40*100</f>
        <v>-7.8456097584694451</v>
      </c>
      <c r="T51">
        <f>P51/K40*100</f>
        <v>-6.305153024691033</v>
      </c>
    </row>
    <row r="52" spans="1:20" x14ac:dyDescent="0.25">
      <c r="A52" t="s">
        <v>21</v>
      </c>
      <c r="I52" s="1">
        <v>1.2</v>
      </c>
      <c r="J52">
        <f t="shared" si="1"/>
        <v>10.6608</v>
      </c>
      <c r="K52">
        <f t="shared" si="0"/>
        <v>4.5469875000000002</v>
      </c>
      <c r="O52">
        <f>J53-J40</f>
        <v>0.52015000000000278</v>
      </c>
      <c r="P52">
        <f>K53-K40</f>
        <v>-0.37081249999999955</v>
      </c>
      <c r="R52" s="1">
        <v>1.3</v>
      </c>
      <c r="S52">
        <f>O52/J40*100</f>
        <v>4.4962954078617345</v>
      </c>
      <c r="T52">
        <f>P52/K40*100</f>
        <v>-7.6409315935070667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12.088562500000002</v>
      </c>
      <c r="K53">
        <f t="shared" si="0"/>
        <v>4.4821625000000003</v>
      </c>
      <c r="O53">
        <f>J54-J40</f>
        <v>-0.64291249999999955</v>
      </c>
      <c r="P53">
        <f>K54-K40</f>
        <v>-0.1568624999999999</v>
      </c>
      <c r="R53" s="1">
        <v>1.4</v>
      </c>
      <c r="S53">
        <f>O53/J40*100</f>
        <v>-5.5574824981387865</v>
      </c>
      <c r="T53">
        <f>P53/K40*100</f>
        <v>-3.2322956536969571</v>
      </c>
    </row>
    <row r="54" spans="1:20" x14ac:dyDescent="0.25">
      <c r="A54" s="1">
        <v>1</v>
      </c>
      <c r="B54">
        <f>B4</f>
        <v>11.9275</v>
      </c>
      <c r="C54">
        <f>C4</f>
        <v>5.2276999999999996</v>
      </c>
      <c r="I54" s="1">
        <v>1.4</v>
      </c>
      <c r="J54">
        <f t="shared" si="1"/>
        <v>10.9255</v>
      </c>
      <c r="K54">
        <f t="shared" si="0"/>
        <v>4.6961124999999999</v>
      </c>
      <c r="O54">
        <f>J55-J40</f>
        <v>-0.46539999999999893</v>
      </c>
      <c r="P54">
        <f>K55-K40</f>
        <v>-6.0687500000000227E-2</v>
      </c>
      <c r="R54" s="1">
        <v>1.5</v>
      </c>
      <c r="S54">
        <f>O54/J40*100</f>
        <v>-4.023023902372076</v>
      </c>
      <c r="T54">
        <f>P54/K40*100</f>
        <v>-1.2505215872737905</v>
      </c>
    </row>
    <row r="55" spans="1:20" x14ac:dyDescent="0.25">
      <c r="A55" s="1">
        <v>2</v>
      </c>
      <c r="B55">
        <f>G4</f>
        <v>14.282299999999999</v>
      </c>
      <c r="C55">
        <f>H4</f>
        <v>4.5270000000000001</v>
      </c>
      <c r="I55" s="1">
        <v>1.5</v>
      </c>
      <c r="J55">
        <f t="shared" si="1"/>
        <v>11.1030125</v>
      </c>
      <c r="K55">
        <f t="shared" si="0"/>
        <v>4.7922874999999996</v>
      </c>
      <c r="O55">
        <f>J56-J40</f>
        <v>-0.61322499999999991</v>
      </c>
      <c r="P55">
        <f>K56-K40</f>
        <v>-0.21011250000000015</v>
      </c>
      <c r="R55" s="1">
        <v>1.6</v>
      </c>
      <c r="S55">
        <f>O55/J40*100</f>
        <v>-5.300856967194072</v>
      </c>
      <c r="T55">
        <f>P55/K40*100</f>
        <v>-4.3295607333645885</v>
      </c>
    </row>
    <row r="56" spans="1:20" x14ac:dyDescent="0.25">
      <c r="A56" s="1">
        <v>3</v>
      </c>
      <c r="B56">
        <f>L4</f>
        <v>12.1226</v>
      </c>
      <c r="C56">
        <f>M4</f>
        <v>4.6947999999999999</v>
      </c>
      <c r="I56" s="1">
        <v>1.6</v>
      </c>
      <c r="J56">
        <f t="shared" si="1"/>
        <v>10.955187499999999</v>
      </c>
      <c r="K56">
        <f t="shared" si="0"/>
        <v>4.6428624999999997</v>
      </c>
      <c r="O56">
        <f>J57-J40</f>
        <v>0.54195000000000348</v>
      </c>
      <c r="P56">
        <f>K57-K40</f>
        <v>-0.25027500000000025</v>
      </c>
      <c r="R56" s="1">
        <v>1.7</v>
      </c>
      <c r="S56">
        <f>O56/J40*100</f>
        <v>4.6847395872165132</v>
      </c>
      <c r="T56">
        <f>P56/K40*100</f>
        <v>-5.15714587443785</v>
      </c>
    </row>
    <row r="57" spans="1:20" x14ac:dyDescent="0.25">
      <c r="A57" s="1">
        <v>4</v>
      </c>
      <c r="B57">
        <f>Q4</f>
        <v>10.7126</v>
      </c>
      <c r="C57">
        <f>R4</f>
        <v>4.6702000000000004</v>
      </c>
      <c r="I57" s="1">
        <v>1.7</v>
      </c>
      <c r="J57">
        <f t="shared" si="1"/>
        <v>12.110362500000003</v>
      </c>
      <c r="K57">
        <f t="shared" si="0"/>
        <v>4.6026999999999996</v>
      </c>
      <c r="O57">
        <f>J58-J40</f>
        <v>-0.31581250000000161</v>
      </c>
      <c r="P57">
        <f>K58-K40</f>
        <v>-3.1062499999999993E-2</v>
      </c>
      <c r="R57" s="1">
        <v>1.8</v>
      </c>
      <c r="S57">
        <f>O57/J40*100</f>
        <v>-2.7299553849761291</v>
      </c>
      <c r="T57">
        <f>P57/K40*100</f>
        <v>-0.64007129647278205</v>
      </c>
    </row>
    <row r="58" spans="1:20" x14ac:dyDescent="0.25">
      <c r="A58" s="1">
        <v>5</v>
      </c>
      <c r="B58">
        <f>V4</f>
        <v>10.109</v>
      </c>
      <c r="C58">
        <f>W4</f>
        <v>4.8151999999999999</v>
      </c>
      <c r="I58" s="1">
        <v>1.8</v>
      </c>
      <c r="J58">
        <f t="shared" si="1"/>
        <v>11.252599999999997</v>
      </c>
      <c r="K58">
        <f t="shared" si="0"/>
        <v>4.8219124999999998</v>
      </c>
      <c r="O58">
        <f>J59-J40</f>
        <v>-0.79882499999999901</v>
      </c>
      <c r="P58">
        <f>K59-K40</f>
        <v>-0.15929999999999911</v>
      </c>
      <c r="R58" s="1">
        <v>1.9</v>
      </c>
      <c r="S58">
        <f>O58/J40*100</f>
        <v>-6.9052257602328675</v>
      </c>
      <c r="T58">
        <f>P58/K40*100</f>
        <v>-3.2825225763577834</v>
      </c>
    </row>
    <row r="59" spans="1:20" x14ac:dyDescent="0.25">
      <c r="A59" s="1">
        <v>6</v>
      </c>
      <c r="B59">
        <f>AA4</f>
        <v>12.9581</v>
      </c>
      <c r="C59">
        <f>AB4</f>
        <v>4.7279</v>
      </c>
      <c r="I59" s="1">
        <v>1.9</v>
      </c>
      <c r="J59">
        <f t="shared" si="1"/>
        <v>10.7695875</v>
      </c>
      <c r="K59">
        <f t="shared" si="0"/>
        <v>4.6936750000000007</v>
      </c>
      <c r="O59">
        <f>J60-J40</f>
        <v>-0.54631249999999909</v>
      </c>
      <c r="P59">
        <f>K60-K40</f>
        <v>-8.599999999999941E-2</v>
      </c>
      <c r="R59" s="1">
        <v>2</v>
      </c>
      <c r="S59">
        <f>O59/J40*100</f>
        <v>-4.7224500336584567</v>
      </c>
      <c r="T59">
        <f>P59/K40*100</f>
        <v>-1.7721088610594411</v>
      </c>
    </row>
    <row r="60" spans="1:20" x14ac:dyDescent="0.25">
      <c r="A60" s="1">
        <v>7</v>
      </c>
      <c r="B60">
        <f>AF4</f>
        <v>9.2790999999999997</v>
      </c>
      <c r="C60">
        <f>AG4</f>
        <v>4.8609999999999998</v>
      </c>
      <c r="I60" s="1">
        <v>2</v>
      </c>
      <c r="J60">
        <f>AVERAGE(B24,G24,L24,Q24,V24,AA24,AF24,AK24)</f>
        <v>11.0221</v>
      </c>
      <c r="K60">
        <f>AVERAGE(C24,H24,M24,R24,W24,AB24,AG24,AL24)</f>
        <v>4.7669750000000004</v>
      </c>
    </row>
    <row r="61" spans="1:20" x14ac:dyDescent="0.25">
      <c r="A61" s="1">
        <v>8</v>
      </c>
      <c r="B61">
        <f>AK4</f>
        <v>11.1561</v>
      </c>
      <c r="C61">
        <f>AL4</f>
        <v>5.3</v>
      </c>
    </row>
    <row r="63" spans="1:20" x14ac:dyDescent="0.25">
      <c r="A63" t="s">
        <v>22</v>
      </c>
      <c r="B63">
        <f>AVERAGE(B54:B61)</f>
        <v>11.568412499999999</v>
      </c>
      <c r="C63">
        <f>AVERAGE(C54:C61)</f>
        <v>4.8529749999999998</v>
      </c>
    </row>
    <row r="64" spans="1:20" x14ac:dyDescent="0.25">
      <c r="A64" t="s">
        <v>8</v>
      </c>
      <c r="B64">
        <f>STDEV(B54:B61)</f>
        <v>1.6038230009551802</v>
      </c>
      <c r="C64">
        <f>STDEV(C54:C61)</f>
        <v>0.27309627161758998</v>
      </c>
    </row>
    <row r="65" spans="1:3" x14ac:dyDescent="0.25">
      <c r="A65" t="s">
        <v>23</v>
      </c>
      <c r="B65">
        <f>1.5*B64</f>
        <v>2.4057345014327702</v>
      </c>
      <c r="C65">
        <f>1.5*C64</f>
        <v>0.40964440742638497</v>
      </c>
    </row>
    <row r="66" spans="1:3" x14ac:dyDescent="0.25">
      <c r="A66" t="s">
        <v>9</v>
      </c>
      <c r="B66">
        <f>2*B64</f>
        <v>3.2076460019103603</v>
      </c>
      <c r="C66">
        <f>2*C64</f>
        <v>0.54619254323517996</v>
      </c>
    </row>
    <row r="67" spans="1:3" x14ac:dyDescent="0.25">
      <c r="A67" t="s">
        <v>24</v>
      </c>
      <c r="B67">
        <f>B63+B65</f>
        <v>13.974147001432769</v>
      </c>
      <c r="C67">
        <f>C63+C65</f>
        <v>5.262619407426385</v>
      </c>
    </row>
    <row r="68" spans="1:3" x14ac:dyDescent="0.25">
      <c r="A68" t="s">
        <v>25</v>
      </c>
      <c r="B68">
        <f>B63+B66</f>
        <v>14.776058501910359</v>
      </c>
      <c r="C68">
        <f>C63+C66</f>
        <v>5.3991675432351798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2014-11-04T01:13:59Z</dcterms:created>
  <dcterms:modified xsi:type="dcterms:W3CDTF">2014-11-04T01:14:38Z</dcterms:modified>
</cp:coreProperties>
</file>