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G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<sst xmlns="http://schemas.openxmlformats.org/spreadsheetml/2006/main" count="80" uniqueCount="26">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</sst>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16.0318</v>
      </c>
      <c r="C4">
        <v>2.8096999999999999</v>
      </c>
      <c r="F4" s="1">
        <v>913</v>
      </c>
      <c r="G4">
        <v>15.161300000000001</v>
      </c>
      <c r="H4">
        <v>3.1549</v>
      </c>
      <c r="K4" s="1">
        <v>913</v>
      </c>
      <c r="L4">
        <v>15.698499999999999</v>
      </c>
      <c r="M4">
        <v>2.9195000000000002</v>
      </c>
      <c r="P4" s="1">
        <v>913</v>
      </c>
      <c r="Q4">
        <v>19.853999999999999</v>
      </c>
      <c r="R4">
        <v>3.0655999999999999</v>
      </c>
      <c r="U4" s="1">
        <v>913</v>
      </c>
      <c r="V4">
        <v>17.526299999999999</v>
      </c>
      <c r="W4">
        <v>2.6736</v>
      </c>
      <c r="Z4" s="1">
        <v>913</v>
      </c>
      <c r="AA4">
        <v>18.808599999999998</v>
      </c>
      <c r="AB4">
        <v>3.4018999999999999</v>
      </c>
      <c r="AE4" s="1">
        <v>913</v>
      </c>
      <c r="AF4">
        <v>17.180399999999999</v>
      </c>
      <c r="AG4">
        <v>3.0792999999999999</v>
      </c>
      <c r="AJ4" s="1">
        <v>913</v>
      </c>
      <c r="AK4">
        <v>18.954899999999999</v>
      </c>
      <c r="AL4">
        <v>3.8683999999999998</v>
      </c>
    </row>
    <row r="5" spans="1:38" x14ac:dyDescent="0.25">
      <c r="A5" s="1">
        <v>0.1</v>
      </c>
      <c r="B5">
        <v>14.717599999999999</v>
      </c>
      <c r="C5">
        <v>3.3067000000000002</v>
      </c>
      <c r="F5" s="1">
        <v>0.1</v>
      </c>
      <c r="G5">
        <v>15.301299999999999</v>
      </c>
      <c r="H5">
        <v>3.3109000000000002</v>
      </c>
      <c r="K5" s="1">
        <v>0.1</v>
      </c>
      <c r="L5">
        <v>13.435700000000001</v>
      </c>
      <c r="M5">
        <v>3.1964000000000001</v>
      </c>
      <c r="P5" s="1">
        <v>0.1</v>
      </c>
      <c r="Q5">
        <v>16.925899999999999</v>
      </c>
      <c r="R5">
        <v>3.3479000000000001</v>
      </c>
      <c r="U5" s="1">
        <v>0.1</v>
      </c>
      <c r="V5">
        <v>18.9239</v>
      </c>
      <c r="W5">
        <v>2.5870000000000002</v>
      </c>
      <c r="Z5" s="1">
        <v>0.1</v>
      </c>
      <c r="AA5">
        <v>21.597300000000001</v>
      </c>
      <c r="AB5">
        <v>3.7732999999999999</v>
      </c>
      <c r="AE5" s="1">
        <v>0.1</v>
      </c>
      <c r="AF5">
        <v>15.4474</v>
      </c>
      <c r="AG5">
        <v>2.6278999999999999</v>
      </c>
      <c r="AJ5" s="1">
        <v>0.1</v>
      </c>
      <c r="AK5">
        <v>17.079000000000001</v>
      </c>
      <c r="AL5">
        <v>3.0013999999999998</v>
      </c>
    </row>
    <row r="6" spans="1:38" x14ac:dyDescent="0.25">
      <c r="A6" s="1">
        <v>0.2</v>
      </c>
      <c r="B6">
        <v>14.446099999999999</v>
      </c>
      <c r="C6">
        <v>3.2408000000000001</v>
      </c>
      <c r="F6" s="1">
        <v>0.2</v>
      </c>
      <c r="G6">
        <v>15.6348</v>
      </c>
      <c r="H6">
        <v>4.0469999999999997</v>
      </c>
      <c r="K6" s="1">
        <v>0.2</v>
      </c>
      <c r="L6">
        <v>14.7082</v>
      </c>
      <c r="M6">
        <v>2.9457</v>
      </c>
      <c r="P6" s="1">
        <v>0.2</v>
      </c>
      <c r="Q6">
        <v>21.0077</v>
      </c>
      <c r="R6">
        <v>3.1886999999999999</v>
      </c>
      <c r="U6" s="1">
        <v>0.2</v>
      </c>
      <c r="V6">
        <v>16.533200000000001</v>
      </c>
      <c r="W6">
        <v>2.9889999999999999</v>
      </c>
      <c r="Z6" s="1">
        <v>0.2</v>
      </c>
      <c r="AA6">
        <v>21.9758</v>
      </c>
      <c r="AB6">
        <v>2.5871</v>
      </c>
      <c r="AE6" s="1">
        <v>0.2</v>
      </c>
      <c r="AF6">
        <v>18.735700000000001</v>
      </c>
      <c r="AG6">
        <v>3.2406999999999999</v>
      </c>
      <c r="AJ6" s="1">
        <v>0.2</v>
      </c>
      <c r="AK6">
        <v>16.727699999999999</v>
      </c>
      <c r="AL6">
        <v>3.4986999999999999</v>
      </c>
    </row>
    <row r="7" spans="1:38" x14ac:dyDescent="0.25">
      <c r="A7" s="1">
        <v>0.3</v>
      </c>
      <c r="B7">
        <v>13.783300000000001</v>
      </c>
      <c r="C7">
        <v>2.8018999999999998</v>
      </c>
      <c r="F7" s="1">
        <v>0.3</v>
      </c>
      <c r="G7">
        <v>15.426399999999999</v>
      </c>
      <c r="H7">
        <v>2.8317000000000001</v>
      </c>
      <c r="K7" s="1">
        <v>0.3</v>
      </c>
      <c r="L7">
        <v>15.704599999999999</v>
      </c>
      <c r="M7">
        <v>2.9397000000000002</v>
      </c>
      <c r="P7" s="1">
        <v>0.3</v>
      </c>
      <c r="Q7">
        <v>20.198399999999999</v>
      </c>
      <c r="R7">
        <v>2.5697999999999999</v>
      </c>
      <c r="U7" s="1">
        <v>0.3</v>
      </c>
      <c r="V7">
        <v>13.691700000000001</v>
      </c>
      <c r="W7">
        <v>2.9809000000000001</v>
      </c>
      <c r="Z7" s="1">
        <v>0.3</v>
      </c>
      <c r="AA7">
        <v>21.2653</v>
      </c>
      <c r="AB7">
        <v>2.7553000000000001</v>
      </c>
      <c r="AE7" s="1">
        <v>0.3</v>
      </c>
      <c r="AF7">
        <v>21.757200000000001</v>
      </c>
      <c r="AG7">
        <v>3.5575000000000001</v>
      </c>
      <c r="AJ7" s="1">
        <v>0.3</v>
      </c>
      <c r="AK7">
        <v>14.272500000000001</v>
      </c>
      <c r="AL7">
        <v>4.5662000000000003</v>
      </c>
    </row>
    <row r="8" spans="1:38" x14ac:dyDescent="0.25">
      <c r="A8" s="1">
        <v>0.4</v>
      </c>
      <c r="B8">
        <v>15.7897</v>
      </c>
      <c r="C8">
        <v>2.9922</v>
      </c>
      <c r="F8" s="1">
        <v>0.4</v>
      </c>
      <c r="G8">
        <v>16.0594</v>
      </c>
      <c r="H8">
        <v>2.6995</v>
      </c>
      <c r="K8" s="1">
        <v>0.4</v>
      </c>
      <c r="L8">
        <v>16.745799999999999</v>
      </c>
      <c r="M8">
        <v>2.8757999999999999</v>
      </c>
      <c r="P8" s="1">
        <v>0.4</v>
      </c>
      <c r="Q8">
        <v>17.599799999999998</v>
      </c>
      <c r="R8">
        <v>3.6772</v>
      </c>
      <c r="U8" s="1">
        <v>0.4</v>
      </c>
      <c r="V8">
        <v>16.587900000000001</v>
      </c>
      <c r="W8">
        <v>2.9542999999999999</v>
      </c>
      <c r="Z8" s="1">
        <v>0.4</v>
      </c>
      <c r="AA8">
        <v>17.501000000000001</v>
      </c>
      <c r="AB8">
        <v>3.5247999999999999</v>
      </c>
      <c r="AE8" s="1">
        <v>0.4</v>
      </c>
      <c r="AF8">
        <v>24.033799999999999</v>
      </c>
      <c r="AG8">
        <v>3.629</v>
      </c>
      <c r="AJ8" s="1">
        <v>0.4</v>
      </c>
      <c r="AK8">
        <v>15.3047</v>
      </c>
      <c r="AL8">
        <v>2.9529999999999998</v>
      </c>
    </row>
    <row r="9" spans="1:38" x14ac:dyDescent="0.25">
      <c r="A9" s="1">
        <v>0.5</v>
      </c>
      <c r="B9">
        <v>14.673</v>
      </c>
      <c r="C9">
        <v>3.3321000000000001</v>
      </c>
      <c r="F9" s="1">
        <v>0.5</v>
      </c>
      <c r="G9">
        <v>11.7003</v>
      </c>
      <c r="H9">
        <v>3.2233999999999998</v>
      </c>
      <c r="K9" s="1">
        <v>0.5</v>
      </c>
      <c r="L9">
        <v>17.595400000000001</v>
      </c>
      <c r="M9">
        <v>2.9272</v>
      </c>
      <c r="P9" s="1">
        <v>0.5</v>
      </c>
      <c r="Q9">
        <v>19.246500000000001</v>
      </c>
      <c r="R9">
        <v>2.5011999999999999</v>
      </c>
      <c r="U9" s="1">
        <v>0.5</v>
      </c>
      <c r="V9">
        <v>16.3323</v>
      </c>
      <c r="W9">
        <v>2.8993000000000002</v>
      </c>
      <c r="Z9" s="1">
        <v>0.5</v>
      </c>
      <c r="AA9">
        <v>20.4939</v>
      </c>
      <c r="AB9">
        <v>2.6404000000000001</v>
      </c>
      <c r="AE9" s="1">
        <v>0.5</v>
      </c>
      <c r="AF9">
        <v>21.069400000000002</v>
      </c>
      <c r="AG9">
        <v>3.3588</v>
      </c>
      <c r="AJ9" s="1">
        <v>0.5</v>
      </c>
      <c r="AK9">
        <v>13.9344</v>
      </c>
      <c r="AL9">
        <v>2.8982000000000001</v>
      </c>
    </row>
    <row r="10" spans="1:38" x14ac:dyDescent="0.25">
      <c r="A10" s="1">
        <v>0.6</v>
      </c>
      <c r="B10">
        <v>15.998900000000001</v>
      </c>
      <c r="C10">
        <v>2.8416000000000001</v>
      </c>
      <c r="F10" s="1">
        <v>0.6</v>
      </c>
      <c r="G10">
        <v>13.7342</v>
      </c>
      <c r="H10">
        <v>3.9098000000000002</v>
      </c>
      <c r="K10" s="1">
        <v>0.6</v>
      </c>
      <c r="L10">
        <v>16.046099999999999</v>
      </c>
      <c r="M10">
        <v>3.2450999999999999</v>
      </c>
      <c r="P10" s="1">
        <v>0.6</v>
      </c>
      <c r="Q10">
        <v>16.081499999999998</v>
      </c>
      <c r="R10">
        <v>3.33</v>
      </c>
      <c r="U10" s="1">
        <v>0.6</v>
      </c>
      <c r="V10">
        <v>17.821200000000001</v>
      </c>
      <c r="W10">
        <v>2.9483000000000001</v>
      </c>
      <c r="Z10" s="1">
        <v>0.6</v>
      </c>
      <c r="AA10">
        <v>19.6311</v>
      </c>
      <c r="AB10">
        <v>2.5556000000000001</v>
      </c>
      <c r="AE10" s="1">
        <v>0.6</v>
      </c>
      <c r="AF10">
        <v>16.007400000000001</v>
      </c>
      <c r="AG10">
        <v>4.3253000000000004</v>
      </c>
      <c r="AJ10" s="1">
        <v>0.6</v>
      </c>
      <c r="AK10">
        <v>13.4674</v>
      </c>
      <c r="AL10">
        <v>2.7469999999999999</v>
      </c>
    </row>
    <row r="11" spans="1:38" x14ac:dyDescent="0.25">
      <c r="A11" s="1">
        <v>0.7</v>
      </c>
      <c r="B11">
        <v>15.3544</v>
      </c>
      <c r="C11">
        <v>3.0863999999999998</v>
      </c>
      <c r="F11" s="1">
        <v>0.7</v>
      </c>
      <c r="G11">
        <v>17.271999999999998</v>
      </c>
      <c r="H11">
        <v>3.0501999999999998</v>
      </c>
      <c r="K11" s="1">
        <v>0.7</v>
      </c>
      <c r="L11">
        <v>17.881</v>
      </c>
      <c r="M11">
        <v>3.6059000000000001</v>
      </c>
      <c r="P11" s="1">
        <v>0.7</v>
      </c>
      <c r="Q11">
        <v>16.880700000000001</v>
      </c>
      <c r="R11">
        <v>3.1221999999999999</v>
      </c>
      <c r="U11" s="1">
        <v>0.7</v>
      </c>
      <c r="V11">
        <v>16.581600000000002</v>
      </c>
      <c r="W11">
        <v>2.8496999999999999</v>
      </c>
      <c r="Z11" s="1">
        <v>0.7</v>
      </c>
      <c r="AA11">
        <v>18.471399999999999</v>
      </c>
      <c r="AB11">
        <v>3.0295000000000001</v>
      </c>
      <c r="AE11" s="1">
        <v>0.7</v>
      </c>
      <c r="AF11">
        <v>18.1768</v>
      </c>
      <c r="AG11">
        <v>3.7080000000000002</v>
      </c>
      <c r="AJ11" s="1">
        <v>0.7</v>
      </c>
      <c r="AK11">
        <v>11.342700000000001</v>
      </c>
      <c r="AL11">
        <v>3.6211000000000002</v>
      </c>
    </row>
    <row r="12" spans="1:38" x14ac:dyDescent="0.25">
      <c r="A12" s="1">
        <v>0.8</v>
      </c>
      <c r="B12">
        <v>17.966200000000001</v>
      </c>
      <c r="C12">
        <v>2.4336000000000002</v>
      </c>
      <c r="F12" s="1">
        <v>0.8</v>
      </c>
      <c r="G12">
        <v>13.758100000000001</v>
      </c>
      <c r="H12">
        <v>3.8092000000000001</v>
      </c>
      <c r="K12" s="1">
        <v>0.8</v>
      </c>
      <c r="L12">
        <v>14.807399999999999</v>
      </c>
      <c r="M12">
        <v>3.4253999999999998</v>
      </c>
      <c r="P12" s="1">
        <v>0.8</v>
      </c>
      <c r="Q12">
        <v>18.962199999999999</v>
      </c>
      <c r="R12">
        <v>2.8650000000000002</v>
      </c>
      <c r="U12" s="1">
        <v>0.8</v>
      </c>
      <c r="V12">
        <v>16.111499999999999</v>
      </c>
      <c r="W12">
        <v>2.5478000000000001</v>
      </c>
      <c r="Z12" s="1">
        <v>0.8</v>
      </c>
      <c r="AA12">
        <v>23.094999999999999</v>
      </c>
      <c r="AB12">
        <v>2.8119000000000001</v>
      </c>
      <c r="AE12" s="1">
        <v>0.8</v>
      </c>
      <c r="AF12">
        <v>18.1341</v>
      </c>
      <c r="AG12">
        <v>3.9197000000000002</v>
      </c>
      <c r="AJ12" s="1">
        <v>0.8</v>
      </c>
      <c r="AK12">
        <v>10.6927</v>
      </c>
      <c r="AL12">
        <v>4.2698999999999998</v>
      </c>
    </row>
    <row r="13" spans="1:38" x14ac:dyDescent="0.25">
      <c r="A13" s="1">
        <v>0.9</v>
      </c>
      <c r="B13">
        <v>15.3376</v>
      </c>
      <c r="C13">
        <v>2.5590999999999999</v>
      </c>
      <c r="F13" s="1">
        <v>0.9</v>
      </c>
      <c r="G13">
        <v>15.795500000000001</v>
      </c>
      <c r="H13">
        <v>2.9802</v>
      </c>
      <c r="K13" s="1">
        <v>0.9</v>
      </c>
      <c r="L13">
        <v>19.095400000000001</v>
      </c>
      <c r="M13">
        <v>2.9222000000000001</v>
      </c>
      <c r="P13" s="1">
        <v>0.9</v>
      </c>
      <c r="Q13">
        <v>18.561900000000001</v>
      </c>
      <c r="R13">
        <v>2.4232</v>
      </c>
      <c r="U13" s="1">
        <v>0.9</v>
      </c>
      <c r="V13">
        <v>21.548500000000001</v>
      </c>
      <c r="W13">
        <v>2.5670999999999999</v>
      </c>
      <c r="Z13" s="1">
        <v>0.9</v>
      </c>
      <c r="AA13">
        <v>20.733799999999999</v>
      </c>
      <c r="AB13">
        <v>3.1787000000000001</v>
      </c>
      <c r="AE13" s="1">
        <v>0.9</v>
      </c>
      <c r="AF13">
        <v>18.813099999999999</v>
      </c>
      <c r="AG13">
        <v>3.6589999999999998</v>
      </c>
      <c r="AJ13" s="1">
        <v>0.9</v>
      </c>
      <c r="AK13">
        <v>16.6859</v>
      </c>
      <c r="AL13">
        <v>4.6307999999999998</v>
      </c>
    </row>
    <row r="14" spans="1:38" x14ac:dyDescent="0.25">
      <c r="A14" s="1">
        <v>1</v>
      </c>
      <c r="B14">
        <v>16.534800000000001</v>
      </c>
      <c r="C14">
        <v>3.12</v>
      </c>
      <c r="F14" s="1">
        <v>1</v>
      </c>
      <c r="G14">
        <v>15.119400000000001</v>
      </c>
      <c r="H14">
        <v>2.5057</v>
      </c>
      <c r="K14" s="1">
        <v>1</v>
      </c>
      <c r="L14">
        <v>17.191400000000002</v>
      </c>
      <c r="M14">
        <v>2.2856999999999998</v>
      </c>
      <c r="P14" s="1">
        <v>1</v>
      </c>
      <c r="Q14">
        <v>19.2623</v>
      </c>
      <c r="R14">
        <v>3.2037</v>
      </c>
      <c r="U14" s="1">
        <v>1</v>
      </c>
      <c r="V14">
        <v>17.360399999999998</v>
      </c>
      <c r="W14">
        <v>3.0952999999999999</v>
      </c>
      <c r="Z14" s="1">
        <v>1</v>
      </c>
      <c r="AA14">
        <v>25.7378</v>
      </c>
      <c r="AB14">
        <v>4.2225999999999999</v>
      </c>
      <c r="AE14" s="1">
        <v>1</v>
      </c>
      <c r="AF14">
        <v>17.6647</v>
      </c>
      <c r="AG14">
        <v>3.6513</v>
      </c>
      <c r="AJ14" s="1">
        <v>1</v>
      </c>
      <c r="AK14">
        <v>14.7133</v>
      </c>
      <c r="AL14">
        <v>3.7402000000000002</v>
      </c>
    </row>
    <row r="15" spans="1:38" x14ac:dyDescent="0.25">
      <c r="A15" s="1">
        <v>1.1000000000000001</v>
      </c>
      <c r="B15">
        <v>18.155899999999999</v>
      </c>
      <c r="C15">
        <v>2.8552</v>
      </c>
      <c r="F15" s="1">
        <v>1.1000000000000001</v>
      </c>
      <c r="G15">
        <v>14.441599999999999</v>
      </c>
      <c r="H15">
        <v>3.3976000000000002</v>
      </c>
      <c r="K15" s="1">
        <v>1.1000000000000001</v>
      </c>
      <c r="L15">
        <v>17.7925</v>
      </c>
      <c r="M15">
        <v>4.3179999999999996</v>
      </c>
      <c r="P15" s="1">
        <v>1.1000000000000001</v>
      </c>
      <c r="Q15">
        <v>15.738099999999999</v>
      </c>
      <c r="R15">
        <v>2.9518</v>
      </c>
      <c r="U15" s="1">
        <v>1.1000000000000001</v>
      </c>
      <c r="V15">
        <v>18.8596</v>
      </c>
      <c r="W15">
        <v>2.6852999999999998</v>
      </c>
      <c r="Z15" s="1">
        <v>1.1000000000000001</v>
      </c>
      <c r="AA15">
        <v>22.538599999999999</v>
      </c>
      <c r="AB15">
        <v>3.4157999999999999</v>
      </c>
      <c r="AE15" s="1">
        <v>1.1000000000000001</v>
      </c>
      <c r="AF15">
        <v>20.544499999999999</v>
      </c>
      <c r="AG15">
        <v>3.9910999999999999</v>
      </c>
      <c r="AJ15" s="1">
        <v>1.1000000000000001</v>
      </c>
      <c r="AK15">
        <v>17.014700000000001</v>
      </c>
      <c r="AL15">
        <v>4.1017999999999999</v>
      </c>
    </row>
    <row r="16" spans="1:38" x14ac:dyDescent="0.25">
      <c r="A16" s="1">
        <v>1.2</v>
      </c>
      <c r="B16">
        <v>16.011099999999999</v>
      </c>
      <c r="C16">
        <v>3.5821000000000001</v>
      </c>
      <c r="F16" s="1">
        <v>1.2</v>
      </c>
      <c r="G16">
        <v>15.2644</v>
      </c>
      <c r="H16">
        <v>3.8624999999999998</v>
      </c>
      <c r="K16" s="1">
        <v>1.2</v>
      </c>
      <c r="L16">
        <v>16.676300000000001</v>
      </c>
      <c r="M16">
        <v>3.0832999999999999</v>
      </c>
      <c r="P16" s="1">
        <v>1.2</v>
      </c>
      <c r="Q16">
        <v>18.291899999999998</v>
      </c>
      <c r="R16">
        <v>3.3965999999999998</v>
      </c>
      <c r="U16" s="1">
        <v>1.2</v>
      </c>
      <c r="V16">
        <v>19.9375</v>
      </c>
      <c r="W16">
        <v>2.6903000000000001</v>
      </c>
      <c r="Z16" s="1">
        <v>1.2</v>
      </c>
      <c r="AA16">
        <v>18.619399999999999</v>
      </c>
      <c r="AB16">
        <v>2.4382000000000001</v>
      </c>
      <c r="AE16" s="1">
        <v>1.2</v>
      </c>
      <c r="AF16">
        <v>15.192</v>
      </c>
      <c r="AG16">
        <v>3.7210999999999999</v>
      </c>
      <c r="AJ16" s="1">
        <v>1.2</v>
      </c>
      <c r="AK16">
        <v>20.2683</v>
      </c>
      <c r="AL16">
        <v>3.6198000000000001</v>
      </c>
    </row>
    <row r="17" spans="1:38" x14ac:dyDescent="0.25">
      <c r="A17" s="1">
        <v>1.3</v>
      </c>
      <c r="B17">
        <v>18.3657</v>
      </c>
      <c r="C17">
        <v>3.4622000000000002</v>
      </c>
      <c r="F17" s="1">
        <v>1.3</v>
      </c>
      <c r="G17">
        <v>13.522</v>
      </c>
      <c r="H17">
        <v>2.6640999999999999</v>
      </c>
      <c r="K17" s="1">
        <v>1.3</v>
      </c>
      <c r="L17">
        <v>13.788</v>
      </c>
      <c r="M17">
        <v>2.7496</v>
      </c>
      <c r="P17" s="1">
        <v>1.3</v>
      </c>
      <c r="Q17">
        <v>19.2561</v>
      </c>
      <c r="R17">
        <v>2.8220000000000001</v>
      </c>
      <c r="U17" s="1">
        <v>1.3</v>
      </c>
      <c r="V17">
        <v>16.351800000000001</v>
      </c>
      <c r="W17">
        <v>2.4136000000000002</v>
      </c>
      <c r="Z17" s="1">
        <v>1.3</v>
      </c>
      <c r="AA17">
        <v>16.967700000000001</v>
      </c>
      <c r="AB17">
        <v>2.9300999999999999</v>
      </c>
      <c r="AE17" s="1">
        <v>1.3</v>
      </c>
      <c r="AF17">
        <v>19.986599999999999</v>
      </c>
      <c r="AG17">
        <v>2.9388000000000001</v>
      </c>
      <c r="AJ17" s="1">
        <v>1.3</v>
      </c>
      <c r="AK17">
        <v>17.357700000000001</v>
      </c>
      <c r="AL17">
        <v>2.8628</v>
      </c>
    </row>
    <row r="18" spans="1:38" x14ac:dyDescent="0.25">
      <c r="A18" s="1">
        <v>1.4</v>
      </c>
      <c r="B18">
        <v>14.6624</v>
      </c>
      <c r="C18">
        <v>2.9449000000000001</v>
      </c>
      <c r="F18" s="1">
        <v>1.4</v>
      </c>
      <c r="G18">
        <v>16.529800000000002</v>
      </c>
      <c r="H18">
        <v>2.7742</v>
      </c>
      <c r="K18" s="1">
        <v>1.4</v>
      </c>
      <c r="L18">
        <v>16.566199999999998</v>
      </c>
      <c r="M18">
        <v>2.8233999999999999</v>
      </c>
      <c r="P18" s="1">
        <v>1.4</v>
      </c>
      <c r="Q18">
        <v>14.3935</v>
      </c>
      <c r="R18">
        <v>3.2355</v>
      </c>
      <c r="U18" s="1">
        <v>1.4</v>
      </c>
      <c r="V18">
        <v>16.087</v>
      </c>
      <c r="W18">
        <v>2.7904</v>
      </c>
      <c r="Z18" s="1">
        <v>1.4</v>
      </c>
      <c r="AA18">
        <v>18.346399999999999</v>
      </c>
      <c r="AB18">
        <v>4.6670999999999996</v>
      </c>
      <c r="AE18" s="1">
        <v>1.4</v>
      </c>
      <c r="AF18">
        <v>15.644299999999999</v>
      </c>
      <c r="AG18">
        <v>3.6398999999999999</v>
      </c>
      <c r="AJ18" s="1">
        <v>1.4</v>
      </c>
      <c r="AK18">
        <v>18.082799999999999</v>
      </c>
      <c r="AL18">
        <v>3.4971000000000001</v>
      </c>
    </row>
    <row r="19" spans="1:38" x14ac:dyDescent="0.25">
      <c r="A19" s="1">
        <v>1.5</v>
      </c>
      <c r="B19">
        <v>17.246500000000001</v>
      </c>
      <c r="C19">
        <v>4.9607999999999999</v>
      </c>
      <c r="F19" s="1">
        <v>1.5</v>
      </c>
      <c r="G19">
        <v>13.412800000000001</v>
      </c>
      <c r="H19">
        <v>2.8258999999999999</v>
      </c>
      <c r="K19" s="1">
        <v>1.5</v>
      </c>
      <c r="L19">
        <v>16.21</v>
      </c>
      <c r="M19">
        <v>2.3809999999999998</v>
      </c>
      <c r="P19" s="1">
        <v>1.5</v>
      </c>
      <c r="Q19">
        <v>17.5748</v>
      </c>
      <c r="R19">
        <v>2.7844000000000002</v>
      </c>
      <c r="U19" s="1">
        <v>1.5</v>
      </c>
      <c r="V19">
        <v>20.4542</v>
      </c>
      <c r="W19">
        <v>2.1692999999999998</v>
      </c>
      <c r="Z19" s="1">
        <v>1.5</v>
      </c>
      <c r="AA19">
        <v>15.5045</v>
      </c>
      <c r="AB19">
        <v>3.5253000000000001</v>
      </c>
      <c r="AE19" s="1">
        <v>1.5</v>
      </c>
      <c r="AF19">
        <v>17.438600000000001</v>
      </c>
      <c r="AG19">
        <v>2.7566999999999999</v>
      </c>
      <c r="AJ19" s="1">
        <v>1.5</v>
      </c>
      <c r="AK19">
        <v>20.7422</v>
      </c>
      <c r="AL19">
        <v>4.4292999999999996</v>
      </c>
    </row>
    <row r="20" spans="1:38" x14ac:dyDescent="0.25">
      <c r="A20" s="1">
        <v>1.6</v>
      </c>
      <c r="B20">
        <v>15.092499999999999</v>
      </c>
      <c r="C20">
        <v>3.0379999999999998</v>
      </c>
      <c r="F20" s="1">
        <v>1.6</v>
      </c>
      <c r="G20">
        <v>14.190099999999999</v>
      </c>
      <c r="H20">
        <v>3.3942999999999999</v>
      </c>
      <c r="K20" s="1">
        <v>1.6</v>
      </c>
      <c r="L20">
        <v>14.9885</v>
      </c>
      <c r="M20">
        <v>3.0630000000000002</v>
      </c>
      <c r="P20" s="1">
        <v>1.6</v>
      </c>
      <c r="Q20">
        <v>16.3933</v>
      </c>
      <c r="R20">
        <v>2.9407000000000001</v>
      </c>
      <c r="U20" s="1">
        <v>1.6</v>
      </c>
      <c r="V20">
        <v>18.055399999999999</v>
      </c>
      <c r="W20">
        <v>2.605</v>
      </c>
      <c r="Z20" s="1">
        <v>1.6</v>
      </c>
      <c r="AA20">
        <v>28.636500000000002</v>
      </c>
      <c r="AB20">
        <v>3.1274000000000002</v>
      </c>
      <c r="AE20" s="1">
        <v>1.6</v>
      </c>
      <c r="AF20">
        <v>18.235499999999998</v>
      </c>
      <c r="AG20">
        <v>3.3965000000000001</v>
      </c>
      <c r="AJ20" s="1">
        <v>1.6</v>
      </c>
      <c r="AK20">
        <v>16.904199999999999</v>
      </c>
      <c r="AL20">
        <v>4.0540000000000003</v>
      </c>
    </row>
    <row r="21" spans="1:38" x14ac:dyDescent="0.25">
      <c r="A21" s="1">
        <v>1.7</v>
      </c>
      <c r="B21">
        <v>13.789099999999999</v>
      </c>
      <c r="C21">
        <v>3.0076999999999998</v>
      </c>
      <c r="F21" s="1">
        <v>1.7</v>
      </c>
      <c r="G21">
        <v>17.789000000000001</v>
      </c>
      <c r="H21">
        <v>3.1858</v>
      </c>
      <c r="K21" s="1">
        <v>1.7</v>
      </c>
      <c r="L21">
        <v>15.639900000000001</v>
      </c>
      <c r="M21">
        <v>2.8349000000000002</v>
      </c>
      <c r="P21" s="1">
        <v>1.7</v>
      </c>
      <c r="Q21">
        <v>20.706600000000002</v>
      </c>
      <c r="R21">
        <v>2.6509</v>
      </c>
      <c r="U21" s="1">
        <v>1.7</v>
      </c>
      <c r="V21">
        <v>14.486800000000001</v>
      </c>
      <c r="W21">
        <v>2.9487999999999999</v>
      </c>
      <c r="Z21" s="1">
        <v>1.7</v>
      </c>
      <c r="AA21">
        <v>21.597300000000001</v>
      </c>
      <c r="AB21">
        <v>2.8633999999999999</v>
      </c>
      <c r="AE21" s="1">
        <v>1.7</v>
      </c>
      <c r="AF21">
        <v>20.878299999999999</v>
      </c>
      <c r="AG21">
        <v>3.21</v>
      </c>
      <c r="AJ21" s="1">
        <v>1.7</v>
      </c>
      <c r="AK21">
        <v>17.037199999999999</v>
      </c>
      <c r="AL21">
        <v>3.8719000000000001</v>
      </c>
    </row>
    <row r="22" spans="1:38" x14ac:dyDescent="0.25">
      <c r="A22" s="1">
        <v>1.8</v>
      </c>
      <c r="B22">
        <v>15.17</v>
      </c>
      <c r="C22">
        <v>2.8553999999999999</v>
      </c>
      <c r="F22" s="1">
        <v>1.8</v>
      </c>
      <c r="G22">
        <v>12.148199999999999</v>
      </c>
      <c r="H22">
        <v>2.4942000000000002</v>
      </c>
      <c r="K22" s="1">
        <v>1.8</v>
      </c>
      <c r="L22">
        <v>15.1386</v>
      </c>
      <c r="M22">
        <v>2.4752999999999998</v>
      </c>
      <c r="P22" s="1">
        <v>1.8</v>
      </c>
      <c r="Q22">
        <v>20.833200000000001</v>
      </c>
      <c r="R22">
        <v>3.3858000000000001</v>
      </c>
      <c r="U22" s="1">
        <v>1.8</v>
      </c>
      <c r="V22">
        <v>16.093399999999999</v>
      </c>
      <c r="W22">
        <v>2.6835</v>
      </c>
      <c r="Z22" s="1">
        <v>1.8</v>
      </c>
      <c r="AA22">
        <v>21.2349</v>
      </c>
      <c r="AB22">
        <v>3.2568999999999999</v>
      </c>
      <c r="AE22" s="1">
        <v>1.8</v>
      </c>
      <c r="AF22">
        <v>14.2521</v>
      </c>
      <c r="AG22">
        <v>3.9184000000000001</v>
      </c>
      <c r="AJ22" s="1">
        <v>1.8</v>
      </c>
      <c r="AK22">
        <v>16.1693</v>
      </c>
      <c r="AL22">
        <v>3.0396999999999998</v>
      </c>
    </row>
    <row r="23" spans="1:38" x14ac:dyDescent="0.25">
      <c r="A23" s="1">
        <v>1.9</v>
      </c>
      <c r="B23">
        <v>21.1784</v>
      </c>
      <c r="C23">
        <v>2.9695999999999998</v>
      </c>
      <c r="F23" s="1">
        <v>1.9</v>
      </c>
      <c r="G23">
        <v>11.696300000000001</v>
      </c>
      <c r="H23">
        <v>2.6059000000000001</v>
      </c>
      <c r="K23" s="1">
        <v>1.9</v>
      </c>
      <c r="L23">
        <v>17.470300000000002</v>
      </c>
      <c r="M23">
        <v>2.9241000000000001</v>
      </c>
      <c r="P23" s="1">
        <v>1.9</v>
      </c>
      <c r="Q23">
        <v>13.2248</v>
      </c>
      <c r="R23">
        <v>4.0673000000000004</v>
      </c>
      <c r="U23" s="1">
        <v>1.9</v>
      </c>
      <c r="V23">
        <v>15.506399999999999</v>
      </c>
      <c r="W23">
        <v>2.7669999999999999</v>
      </c>
      <c r="Z23" s="1">
        <v>1.9</v>
      </c>
      <c r="AA23">
        <v>19.889900000000001</v>
      </c>
      <c r="AB23">
        <v>2.8205</v>
      </c>
      <c r="AE23" s="1">
        <v>1.9</v>
      </c>
      <c r="AF23">
        <v>17.825700000000001</v>
      </c>
      <c r="AG23">
        <v>2.7057000000000002</v>
      </c>
      <c r="AJ23" s="1">
        <v>1.9</v>
      </c>
      <c r="AK23">
        <v>15.127800000000001</v>
      </c>
      <c r="AL23">
        <v>3.3445999999999998</v>
      </c>
    </row>
    <row r="24" spans="1:38" x14ac:dyDescent="0.25">
      <c r="A24" s="1">
        <v>2</v>
      </c>
      <c r="B24">
        <v>16.590299999999999</v>
      </c>
      <c r="C24">
        <v>2.9779</v>
      </c>
      <c r="F24" s="1">
        <v>2</v>
      </c>
      <c r="G24">
        <v>14.7149</v>
      </c>
      <c r="H24">
        <v>2.7536999999999998</v>
      </c>
      <c r="K24" s="1">
        <v>2</v>
      </c>
      <c r="L24">
        <v>15.700200000000001</v>
      </c>
      <c r="M24">
        <v>2.5871</v>
      </c>
      <c r="P24" s="1">
        <v>2</v>
      </c>
      <c r="Q24">
        <v>14.5334</v>
      </c>
      <c r="R24">
        <v>3.8252999999999999</v>
      </c>
      <c r="U24" s="1">
        <v>2</v>
      </c>
      <c r="V24">
        <v>15.3018</v>
      </c>
      <c r="W24">
        <v>2.8163999999999998</v>
      </c>
      <c r="Z24" s="1">
        <v>2</v>
      </c>
      <c r="AA24">
        <v>23.924399999999999</v>
      </c>
      <c r="AB24">
        <v>2.3776000000000002</v>
      </c>
      <c r="AE24" s="1">
        <v>2</v>
      </c>
      <c r="AF24">
        <v>17.443000000000001</v>
      </c>
      <c r="AG24">
        <v>2.5682</v>
      </c>
      <c r="AJ24" s="1">
        <v>2</v>
      </c>
      <c r="AK24">
        <v>17.885899999999999</v>
      </c>
      <c r="AL24">
        <v>3.3784999999999998</v>
      </c>
    </row>
    <row r="26" spans="1:38" x14ac:dyDescent="0.25">
      <c r="A26" s="1" t="s">
        <v>7</v>
      </c>
      <c r="B26">
        <f>AVERAGE(B5:B24)</f>
        <v>16.043175000000002</v>
      </c>
      <c r="C26">
        <f>AVERAGE(C5:C24)</f>
        <v>3.1184099999999999</v>
      </c>
      <c r="F26" s="1" t="s">
        <v>7</v>
      </c>
      <c r="G26">
        <f>AVERAGE(G5:G24)</f>
        <v>14.675524999999999</v>
      </c>
      <c r="H26">
        <f>AVERAGE(H5:H24)</f>
        <v>3.1162899999999998</v>
      </c>
      <c r="K26" s="1" t="s">
        <v>7</v>
      </c>
      <c r="L26">
        <f>AVERAGE(L5:L24)</f>
        <v>16.159075000000001</v>
      </c>
      <c r="M26">
        <f>AVERAGE(M5:M24)</f>
        <v>2.9804400000000002</v>
      </c>
      <c r="P26" s="1" t="s">
        <v>7</v>
      </c>
      <c r="Q26">
        <f>AVERAGE(Q5:Q24)</f>
        <v>17.783629999999999</v>
      </c>
      <c r="R26">
        <f>AVERAGE(R5:R24)</f>
        <v>3.1144600000000007</v>
      </c>
      <c r="U26" s="1" t="s">
        <v>7</v>
      </c>
      <c r="V26">
        <f>AVERAGE(V5:V24)</f>
        <v>17.131305000000001</v>
      </c>
      <c r="W26">
        <f>AVERAGE(W5:W24)</f>
        <v>2.7494149999999999</v>
      </c>
      <c r="Z26" s="1" t="s">
        <v>7</v>
      </c>
      <c r="AA26">
        <f>AVERAGE(AA5:AA24)</f>
        <v>20.888100000000001</v>
      </c>
      <c r="AB26">
        <f>AVERAGE(AB5:AB24)</f>
        <v>3.1250750000000003</v>
      </c>
      <c r="AE26" s="1" t="s">
        <v>7</v>
      </c>
      <c r="AF26">
        <f>AVERAGE(AF5:AF24)</f>
        <v>18.36401</v>
      </c>
      <c r="AG26">
        <f>AVERAGE(AG5:AG24)</f>
        <v>3.42618</v>
      </c>
      <c r="AJ26" s="1" t="s">
        <v>7</v>
      </c>
      <c r="AK26">
        <f>AVERAGE(AK5:AK24)</f>
        <v>16.040520000000001</v>
      </c>
      <c r="AL26">
        <f>AVERAGE(AL5:AL24)</f>
        <v>3.6063000000000001</v>
      </c>
    </row>
    <row r="27" spans="1:38" x14ac:dyDescent="0.25">
      <c r="A27" s="1" t="s">
        <v>8</v>
      </c>
      <c r="B27">
        <f>STDEV(B5:B24)</f>
        <v>1.8194943105665671</v>
      </c>
      <c r="C27">
        <f>STDEV(C5:C24)</f>
        <v>0.51444487597900479</v>
      </c>
      <c r="F27" s="1" t="s">
        <v>8</v>
      </c>
      <c r="G27">
        <f>STDEV(G5:G24)</f>
        <v>1.6939908537238493</v>
      </c>
      <c r="H27">
        <f>STDEV(H5:H24)</f>
        <v>0.49089831823108776</v>
      </c>
      <c r="K27" s="1" t="s">
        <v>8</v>
      </c>
      <c r="L27">
        <f>STDEV(L5:L24)</f>
        <v>1.4503197723170174</v>
      </c>
      <c r="M27">
        <f>STDEV(M5:M24)</f>
        <v>0.45227834862126531</v>
      </c>
      <c r="P27" s="1" t="s">
        <v>8</v>
      </c>
      <c r="Q27">
        <f>STDEV(Q5:Q24)</f>
        <v>2.2513132413397088</v>
      </c>
      <c r="R27">
        <f>STDEV(R5:R24)</f>
        <v>0.44075677073343061</v>
      </c>
      <c r="U27" s="1" t="s">
        <v>8</v>
      </c>
      <c r="V27">
        <f>STDEV(V5:V24)</f>
        <v>2.0030438953791538</v>
      </c>
      <c r="W27">
        <f>STDEV(W5:W24)</f>
        <v>0.22633065070239253</v>
      </c>
      <c r="Z27" s="1" t="s">
        <v>8</v>
      </c>
      <c r="AA27">
        <f>STDEV(AA5:AA24)</f>
        <v>3.0680956052831907</v>
      </c>
      <c r="AB27">
        <f>STDEV(AB5:AB24)</f>
        <v>0.59602562985778096</v>
      </c>
      <c r="AE27" s="1" t="s">
        <v>8</v>
      </c>
      <c r="AF27">
        <f>STDEV(AF5:AF24)</f>
        <v>2.4713366412999145</v>
      </c>
      <c r="AG27">
        <f>STDEV(AG5:AG24)</f>
        <v>0.49489541223639272</v>
      </c>
      <c r="AJ27" s="1" t="s">
        <v>8</v>
      </c>
      <c r="AK27">
        <f>STDEV(AK5:AK24)</f>
        <v>2.5334664227828996</v>
      </c>
      <c r="AL27">
        <f>STDEV(AL5:AL24)</f>
        <v>0.59266341561675817</v>
      </c>
    </row>
    <row r="28" spans="1:38" x14ac:dyDescent="0.25">
      <c r="A28" s="1" t="s">
        <v>9</v>
      </c>
      <c r="B28">
        <f>2*(B27)</f>
        <v>3.6389886211331341</v>
      </c>
      <c r="C28">
        <f>2*(C27)</f>
        <v>1.0288897519580096</v>
      </c>
      <c r="F28" s="1" t="s">
        <v>9</v>
      </c>
      <c r="G28">
        <f>2*(G27)</f>
        <v>3.3879817074476986</v>
      </c>
      <c r="H28">
        <f>2*(H27)</f>
        <v>0.98179663646217552</v>
      </c>
      <c r="K28" s="1" t="s">
        <v>9</v>
      </c>
      <c r="L28">
        <f>2*(L27)</f>
        <v>2.9006395446340347</v>
      </c>
      <c r="M28">
        <f>2*(M27)</f>
        <v>0.90455669724253063</v>
      </c>
      <c r="P28" s="1" t="s">
        <v>9</v>
      </c>
      <c r="Q28">
        <f>2*(Q27)</f>
        <v>4.5026264826794176</v>
      </c>
      <c r="R28">
        <f>2*(R27)</f>
        <v>0.88151354146686123</v>
      </c>
      <c r="U28" s="1" t="s">
        <v>9</v>
      </c>
      <c r="V28">
        <f>2*(V27)</f>
        <v>4.0060877907583077</v>
      </c>
      <c r="W28">
        <f>2*(W27)</f>
        <v>0.45266130140478505</v>
      </c>
      <c r="Z28" s="1" t="s">
        <v>9</v>
      </c>
      <c r="AA28">
        <f>2*(AA27)</f>
        <v>6.1361912105663814</v>
      </c>
      <c r="AB28">
        <f>2*(AB27)</f>
        <v>1.1920512597155619</v>
      </c>
      <c r="AE28" s="1" t="s">
        <v>9</v>
      </c>
      <c r="AF28">
        <f>2*(AF27)</f>
        <v>4.942673282599829</v>
      </c>
      <c r="AG28">
        <f>2*(AG27)</f>
        <v>0.98979082447278544</v>
      </c>
      <c r="AJ28" s="1" t="s">
        <v>9</v>
      </c>
      <c r="AK28">
        <f>2*(AK27)</f>
        <v>5.0669328455657991</v>
      </c>
      <c r="AL28">
        <f>2*(AL27)</f>
        <v>1.1853268312335163</v>
      </c>
    </row>
    <row r="29" spans="1:38" x14ac:dyDescent="0.25">
      <c r="A29" s="1" t="s">
        <v>10</v>
      </c>
      <c r="B29">
        <f>B26+B28</f>
        <v>19.682163621133135</v>
      </c>
      <c r="C29">
        <f>C26+C28</f>
        <v>4.147299751958009</v>
      </c>
      <c r="F29" s="1" t="s">
        <v>10</v>
      </c>
      <c r="G29">
        <f>G26+G28</f>
        <v>18.063506707447697</v>
      </c>
      <c r="H29">
        <f>H26+H28</f>
        <v>4.0980866364621757</v>
      </c>
      <c r="K29" s="1" t="s">
        <v>10</v>
      </c>
      <c r="L29">
        <f>L26+L28</f>
        <v>19.059714544634037</v>
      </c>
      <c r="M29">
        <f>M26+M28</f>
        <v>3.8849966972425309</v>
      </c>
      <c r="P29" s="1" t="s">
        <v>10</v>
      </c>
      <c r="Q29">
        <f>Q26+Q28</f>
        <v>22.286256482679416</v>
      </c>
      <c r="R29">
        <f>R26+R28</f>
        <v>3.9959735414668618</v>
      </c>
      <c r="U29" s="1" t="s">
        <v>10</v>
      </c>
      <c r="V29">
        <f>V26+V28</f>
        <v>21.137392790758309</v>
      </c>
      <c r="W29">
        <f>W26+W28</f>
        <v>3.2020763014047851</v>
      </c>
      <c r="Z29" s="1" t="s">
        <v>10</v>
      </c>
      <c r="AA29">
        <f>AA26+AA28</f>
        <v>27.024291210566382</v>
      </c>
      <c r="AB29">
        <f>AB26+AB28</f>
        <v>4.317126259715562</v>
      </c>
      <c r="AE29" s="1" t="s">
        <v>10</v>
      </c>
      <c r="AF29">
        <f>AF26+AF28</f>
        <v>23.306683282599828</v>
      </c>
      <c r="AG29">
        <f>AG26+AG28</f>
        <v>4.4159708244727858</v>
      </c>
      <c r="AJ29" s="1" t="s">
        <v>10</v>
      </c>
      <c r="AK29">
        <f>AK26+AK28</f>
        <v>21.107452845565799</v>
      </c>
      <c r="AL29">
        <f>AL26+AL28</f>
        <v>4.7916268312335166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17.401975</v>
      </c>
      <c r="K40">
        <f>AVERAGE(C4,H4,M4,R4,W4,AB4,AG4,AL4)</f>
        <v>3.1216125000000003</v>
      </c>
      <c r="O40">
        <f>J41-J40</f>
        <v>-0.72346250000000012</v>
      </c>
      <c r="P40">
        <f>K41-K40</f>
        <v>2.2324999999999484E-2</v>
      </c>
      <c r="R40" s="1">
        <v>0.1</v>
      </c>
      <c r="S40">
        <f>O40/J40*100</f>
        <v>-4.1573585756789111</v>
      </c>
      <c r="T40">
        <f>P40/K40*100</f>
        <v>0.71517524997095194</v>
      </c>
      <c r="W40">
        <f>J40</f>
        <v>17.401975</v>
      </c>
      <c r="X40">
        <f>K40</f>
        <v>3.1216125000000003</v>
      </c>
      <c r="Y40">
        <f>S40</f>
        <v>-4.1573585756789111</v>
      </c>
      <c r="Z40">
        <f>S41</f>
        <v>0.39751235132792545</v>
      </c>
      <c r="AA40">
        <f>S42</f>
        <v>-2.2385390164047667</v>
      </c>
      <c r="AB40">
        <f>S43</f>
        <v>0.29184905736275329</v>
      </c>
      <c r="AC40">
        <f>S44</f>
        <v>-2.9957806513341212</v>
      </c>
      <c r="AD40">
        <f>S45</f>
        <v>-7.4905290922438379</v>
      </c>
      <c r="AE40">
        <f>S46</f>
        <v>-5.211477432877591</v>
      </c>
      <c r="AF40">
        <f>S47</f>
        <v>-4.0861741267873386</v>
      </c>
      <c r="AG40">
        <f>S48</f>
        <v>5.283811176604968</v>
      </c>
      <c r="AH40">
        <f>S49</f>
        <v>3.1377903944810894</v>
      </c>
      <c r="AI40">
        <f>S50</f>
        <v>4.2162599360130271</v>
      </c>
      <c r="AJ40">
        <f>S51</f>
        <v>0.75070502055084209</v>
      </c>
      <c r="AK40">
        <f>S52</f>
        <v>-2.6004232278232662</v>
      </c>
      <c r="AL40">
        <f>S53</f>
        <v>-6.3953947755930036</v>
      </c>
      <c r="AM40">
        <f>S54</f>
        <v>-0.45411512199045168</v>
      </c>
      <c r="AN40">
        <f>S55</f>
        <v>2.356198075218459</v>
      </c>
      <c r="AO40">
        <f>S56</f>
        <v>1.9454688332789694</v>
      </c>
      <c r="AP40">
        <f>S57</f>
        <v>-5.8729684418004213</v>
      </c>
      <c r="AQ40">
        <f>S58</f>
        <v>-5.2409281130446388</v>
      </c>
      <c r="AR40">
        <f>S59</f>
        <v>-2.242489717402774</v>
      </c>
      <c r="AS40">
        <f>T40</f>
        <v>0.71517524997095194</v>
      </c>
      <c r="AT40">
        <f>T41</f>
        <v>3.0625197714322221</v>
      </c>
      <c r="AU40">
        <f>T42</f>
        <v>0.12053065523025899</v>
      </c>
      <c r="AV40">
        <f>T43</f>
        <v>1.3330450208025302</v>
      </c>
      <c r="AW40">
        <f>T44</f>
        <v>-4.7743754229584994</v>
      </c>
      <c r="AX40">
        <f>T45</f>
        <v>3.7232359878107872</v>
      </c>
      <c r="AY40">
        <f>T46</f>
        <v>4.4051752099275516</v>
      </c>
      <c r="AZ40">
        <f>T47</f>
        <v>4.4432164466281314</v>
      </c>
      <c r="BA40">
        <f>T48</f>
        <v>-0.21062832110007951</v>
      </c>
      <c r="BB40">
        <f>T49</f>
        <v>3.410096544654396</v>
      </c>
      <c r="BC40">
        <f>T50</f>
        <v>10.986709593199029</v>
      </c>
      <c r="BD40">
        <f>T51</f>
        <v>5.6901681422661987</v>
      </c>
      <c r="BE40">
        <f>T52</f>
        <v>-8.5280444001297386</v>
      </c>
      <c r="BF40">
        <f>T53</f>
        <v>5.6044752511722677</v>
      </c>
      <c r="BG40">
        <f>T54</f>
        <v>3.4429321384380374</v>
      </c>
      <c r="BH40">
        <f>T55</f>
        <v>2.5868040956396761</v>
      </c>
      <c r="BI40">
        <f>T56</f>
        <v>-1.5997341117771651</v>
      </c>
      <c r="BJ40">
        <f>T57</f>
        <v>-3.4585490671888528</v>
      </c>
      <c r="BK40">
        <f>T58</f>
        <v>-3.0761345298303508</v>
      </c>
      <c r="BL40">
        <f>T59</f>
        <v>-6.7601279787289501</v>
      </c>
    </row>
    <row r="41" spans="9:64" x14ac:dyDescent="0.25">
      <c r="I41" s="1">
        <v>0.1</v>
      </c>
      <c r="J41">
        <f>AVERAGE(B5,G5,L5,Q5,V5,AA5,AF5,AK5)</f>
        <v>16.6785125</v>
      </c>
      <c r="K41">
        <f>AVERAGE(C5,H5,M5,R5,W5,AB5,AG5,AL5)</f>
        <v>3.1439374999999998</v>
      </c>
      <c r="O41">
        <f>J42-J40</f>
        <v>6.9174999999997766E-2</v>
      </c>
      <c r="P41">
        <f>K42-K40</f>
        <v>9.5599999999999685E-2</v>
      </c>
      <c r="R41" s="1">
        <v>0.2</v>
      </c>
      <c r="S41">
        <f>O41/J40*100</f>
        <v>0.39751235132792545</v>
      </c>
      <c r="T41">
        <f>P41/K40*100</f>
        <v>3.0625197714322221</v>
      </c>
    </row>
    <row r="42" spans="9:64" x14ac:dyDescent="0.25">
      <c r="I42" s="1">
        <v>0.2</v>
      </c>
      <c r="J42">
        <f>AVERAGE(B6,G6,L6,Q6,V6,AA6,AF6,AK6)</f>
        <v>17.471149999999998</v>
      </c>
      <c r="K42">
        <f>AVERAGE(C6,H6,M6,R6,W6,AB6,AG6,AL6)</f>
        <v>3.2172125</v>
      </c>
      <c r="O42">
        <f>J43-J40</f>
        <v>-0.38955000000000339</v>
      </c>
      <c r="P42">
        <f>K43-K40</f>
        <v>3.7624999999996689E-3</v>
      </c>
      <c r="R42" s="1">
        <v>0.3</v>
      </c>
      <c r="S42">
        <f>O42/J40*100</f>
        <v>-2.2385390164047667</v>
      </c>
      <c r="T42">
        <f>P42/K40*100</f>
        <v>0.12053065523025899</v>
      </c>
    </row>
    <row r="43" spans="9:64" x14ac:dyDescent="0.25">
      <c r="I43" s="1">
        <v>0.3</v>
      </c>
      <c r="J43">
        <f>AVERAGE(B7,G7,L7,Q7,V7,AA7,AF7,AK7)</f>
        <v>17.012424999999997</v>
      </c>
      <c r="K43">
        <f>AVERAGE(C7,H7,M7,R7,W7,AB7,AG7,AL7)</f>
        <v>3.125375</v>
      </c>
      <c r="O43">
        <f>J44-J40</f>
        <v>5.0787500000001984E-2</v>
      </c>
      <c r="P43">
        <f>K44-K40</f>
        <v>4.1612499999999386E-2</v>
      </c>
      <c r="R43" s="1">
        <v>0.4</v>
      </c>
      <c r="S43">
        <f>O43/J40*100</f>
        <v>0.29184905736275329</v>
      </c>
      <c r="T43">
        <f>P43/K40*100</f>
        <v>1.3330450208025302</v>
      </c>
    </row>
    <row r="44" spans="9:64" x14ac:dyDescent="0.25">
      <c r="I44" s="1">
        <v>0.4</v>
      </c>
      <c r="J44">
        <f>AVERAGE(B8,G8,L8,Q8,V8,AA8,AF8,AK8)</f>
        <v>17.452762500000002</v>
      </c>
      <c r="K44">
        <f t="shared" ref="K43:K60" si="0">AVERAGE(C8,H8,M8,R8,W8,AB8,AG8,AL8)</f>
        <v>3.1632249999999997</v>
      </c>
      <c r="O44">
        <f>J45-J40</f>
        <v>-0.52132500000000093</v>
      </c>
      <c r="P44">
        <f>K45-K40</f>
        <v>-0.14903750000000038</v>
      </c>
      <c r="R44" s="1">
        <v>0.5</v>
      </c>
      <c r="S44">
        <f>O44/J40*100</f>
        <v>-2.9957806513341212</v>
      </c>
      <c r="T44">
        <f>P44/K40*100</f>
        <v>-4.7743754229584994</v>
      </c>
    </row>
    <row r="45" spans="9:64" x14ac:dyDescent="0.25">
      <c r="I45" s="1">
        <v>0.5</v>
      </c>
      <c r="J45">
        <f t="shared" ref="J45:J60" si="1">AVERAGE(B9,G9,L9,Q9,V9,AA9,AF9,AK9)</f>
        <v>16.880649999999999</v>
      </c>
      <c r="K45">
        <f t="shared" si="0"/>
        <v>2.972575</v>
      </c>
      <c r="O45">
        <f>J46-J40</f>
        <v>-1.3034999999999997</v>
      </c>
      <c r="P45">
        <f>K46-K40</f>
        <v>0.11622500000000002</v>
      </c>
      <c r="R45" s="1">
        <v>0.6</v>
      </c>
      <c r="S45">
        <f>O45/J40*100</f>
        <v>-7.4905290922438379</v>
      </c>
      <c r="T45">
        <f>P45/K40*100</f>
        <v>3.7232359878107872</v>
      </c>
    </row>
    <row r="46" spans="9:64" x14ac:dyDescent="0.25">
      <c r="I46" s="1">
        <v>0.6</v>
      </c>
      <c r="J46">
        <f t="shared" si="1"/>
        <v>16.098475000000001</v>
      </c>
      <c r="K46">
        <f t="shared" si="0"/>
        <v>3.2378375000000004</v>
      </c>
      <c r="O46">
        <f>J47-J40</f>
        <v>-0.90690000000000026</v>
      </c>
      <c r="P46">
        <f>K47-K40</f>
        <v>0.1375124999999997</v>
      </c>
      <c r="R46" s="1">
        <v>0.7</v>
      </c>
      <c r="S46">
        <f>O46/J40*100</f>
        <v>-5.211477432877591</v>
      </c>
      <c r="T46">
        <f>P46/K40*100</f>
        <v>4.4051752099275516</v>
      </c>
    </row>
    <row r="47" spans="9:64" x14ac:dyDescent="0.25">
      <c r="I47" s="1">
        <v>0.7</v>
      </c>
      <c r="J47">
        <f t="shared" si="1"/>
        <v>16.495075</v>
      </c>
      <c r="K47">
        <f t="shared" si="0"/>
        <v>3.259125</v>
      </c>
      <c r="O47">
        <f>J48-J40</f>
        <v>-0.71107500000000101</v>
      </c>
      <c r="P47">
        <f>K48-K40</f>
        <v>0.1386999999999996</v>
      </c>
      <c r="R47" s="1">
        <v>0.8</v>
      </c>
      <c r="S47">
        <f>O47/J40*100</f>
        <v>-4.0861741267873386</v>
      </c>
      <c r="T47">
        <f>P47/K40*100</f>
        <v>4.4432164466281314</v>
      </c>
    </row>
    <row r="48" spans="9:64" x14ac:dyDescent="0.25">
      <c r="I48" s="1">
        <v>0.8</v>
      </c>
      <c r="J48">
        <f t="shared" si="1"/>
        <v>16.690899999999999</v>
      </c>
      <c r="K48">
        <f t="shared" si="0"/>
        <v>3.2603124999999999</v>
      </c>
      <c r="O48">
        <f>J49-J40</f>
        <v>0.91948750000000246</v>
      </c>
      <c r="P48">
        <f>K49-K40</f>
        <v>-6.5750000000002196E-3</v>
      </c>
      <c r="R48" s="1">
        <v>0.9</v>
      </c>
      <c r="S48">
        <f>O48/J40*100</f>
        <v>5.283811176604968</v>
      </c>
      <c r="T48">
        <f>P48/K40*100</f>
        <v>-0.21062832110007951</v>
      </c>
    </row>
    <row r="49" spans="1:20" x14ac:dyDescent="0.25">
      <c r="I49" s="1">
        <v>0.9</v>
      </c>
      <c r="J49">
        <f t="shared" si="1"/>
        <v>18.321462500000003</v>
      </c>
      <c r="K49">
        <f t="shared" si="0"/>
        <v>3.1150375000000001</v>
      </c>
      <c r="O49">
        <f>J50-J40</f>
        <v>0.54603750000000062</v>
      </c>
      <c r="P49">
        <f>K50-K40</f>
        <v>0.10644999999999971</v>
      </c>
      <c r="R49" s="1">
        <v>1</v>
      </c>
      <c r="S49">
        <f>O49/J40*100</f>
        <v>3.1377903944810894</v>
      </c>
      <c r="T49">
        <f>P49/K40*100</f>
        <v>3.410096544654396</v>
      </c>
    </row>
    <row r="50" spans="1:20" x14ac:dyDescent="0.25">
      <c r="I50" s="1">
        <v>1</v>
      </c>
      <c r="J50">
        <f t="shared" si="1"/>
        <v>17.948012500000001</v>
      </c>
      <c r="K50">
        <f t="shared" si="0"/>
        <v>3.2280625000000001</v>
      </c>
      <c r="O50">
        <f>J51-J40</f>
        <v>0.73371250000000288</v>
      </c>
      <c r="P50">
        <f>K51-K40</f>
        <v>0.34296250000000006</v>
      </c>
      <c r="R50" s="1">
        <v>1.1000000000000001</v>
      </c>
      <c r="S50">
        <f>O50/J40*100</f>
        <v>4.2162599360130271</v>
      </c>
      <c r="T50">
        <f>P50/K40*100</f>
        <v>10.986709593199029</v>
      </c>
    </row>
    <row r="51" spans="1:20" x14ac:dyDescent="0.25">
      <c r="A51" t="s">
        <v>20</v>
      </c>
      <c r="I51" s="1">
        <v>1.1000000000000001</v>
      </c>
      <c r="J51">
        <f t="shared" si="1"/>
        <v>18.135687500000003</v>
      </c>
      <c r="K51">
        <f t="shared" si="0"/>
        <v>3.4645750000000004</v>
      </c>
      <c r="O51">
        <f>J52-J40</f>
        <v>0.1306375000000024</v>
      </c>
      <c r="P51">
        <f>K52-K40</f>
        <v>0.17762499999999948</v>
      </c>
      <c r="R51" s="1">
        <v>1.2</v>
      </c>
      <c r="S51">
        <f>O51/J40*100</f>
        <v>0.75070502055084209</v>
      </c>
      <c r="T51">
        <f>P51/K40*100</f>
        <v>5.6901681422661987</v>
      </c>
    </row>
    <row r="52" spans="1:20" x14ac:dyDescent="0.25">
      <c r="A52" t="s">
        <v>21</v>
      </c>
      <c r="I52" s="1">
        <v>1.2</v>
      </c>
      <c r="J52">
        <f t="shared" si="1"/>
        <v>17.532612500000003</v>
      </c>
      <c r="K52">
        <f t="shared" si="0"/>
        <v>3.2992374999999998</v>
      </c>
      <c r="O52">
        <f>J53-J40</f>
        <v>-0.45252499999999785</v>
      </c>
      <c r="P52">
        <f>K53-K40</f>
        <v>-0.26621249999999996</v>
      </c>
      <c r="R52" s="1">
        <v>1.3</v>
      </c>
      <c r="S52">
        <f>O52/J40*100</f>
        <v>-2.6004232278232662</v>
      </c>
      <c r="T52">
        <f>P52/K40*100</f>
        <v>-8.5280444001297386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16.949450000000002</v>
      </c>
      <c r="K53">
        <f t="shared" si="0"/>
        <v>2.8554000000000004</v>
      </c>
      <c r="O53">
        <f>J54-J40</f>
        <v>-1.1129250000000006</v>
      </c>
      <c r="P53">
        <f>K54-K40</f>
        <v>0.17494999999999994</v>
      </c>
      <c r="R53" s="1">
        <v>1.4</v>
      </c>
      <c r="S53">
        <f>O53/J40*100</f>
        <v>-6.3953947755930036</v>
      </c>
      <c r="T53">
        <f>P53/K40*100</f>
        <v>5.6044752511722677</v>
      </c>
    </row>
    <row r="54" spans="1:20" x14ac:dyDescent="0.25">
      <c r="A54" s="1">
        <v>1</v>
      </c>
      <c r="B54">
        <f>B4</f>
        <v>16.0318</v>
      </c>
      <c r="C54">
        <f>C4</f>
        <v>2.8096999999999999</v>
      </c>
      <c r="I54" s="1">
        <v>1.4</v>
      </c>
      <c r="J54">
        <f t="shared" si="1"/>
        <v>16.28905</v>
      </c>
      <c r="K54">
        <f t="shared" si="0"/>
        <v>3.2965625000000003</v>
      </c>
      <c r="O54">
        <f>J55-J40</f>
        <v>-7.9024999999997902E-2</v>
      </c>
      <c r="P54">
        <f>K55-K40</f>
        <v>0.1074749999999991</v>
      </c>
      <c r="R54" s="1">
        <v>1.5</v>
      </c>
      <c r="S54">
        <f>O54/J40*100</f>
        <v>-0.45411512199045168</v>
      </c>
      <c r="T54">
        <f>P54/K40*100</f>
        <v>3.4429321384380374</v>
      </c>
    </row>
    <row r="55" spans="1:20" x14ac:dyDescent="0.25">
      <c r="A55" s="1">
        <v>2</v>
      </c>
      <c r="B55">
        <f>G4</f>
        <v>15.161300000000001</v>
      </c>
      <c r="C55">
        <f>H4</f>
        <v>3.1549</v>
      </c>
      <c r="I55" s="1">
        <v>1.5</v>
      </c>
      <c r="J55">
        <f t="shared" si="1"/>
        <v>17.322950000000002</v>
      </c>
      <c r="K55">
        <f t="shared" si="0"/>
        <v>3.2290874999999994</v>
      </c>
      <c r="O55">
        <f>J56-J40</f>
        <v>0.41002499999999742</v>
      </c>
      <c r="P55">
        <f>K56-K40</f>
        <v>8.0750000000000099E-2</v>
      </c>
      <c r="R55" s="1">
        <v>1.6</v>
      </c>
      <c r="S55">
        <f>O55/J40*100</f>
        <v>2.356198075218459</v>
      </c>
      <c r="T55">
        <f>P55/K40*100</f>
        <v>2.5868040956396761</v>
      </c>
    </row>
    <row r="56" spans="1:20" x14ac:dyDescent="0.25">
      <c r="A56" s="1">
        <v>3</v>
      </c>
      <c r="B56">
        <f>L4</f>
        <v>15.698499999999999</v>
      </c>
      <c r="C56">
        <f>M4</f>
        <v>2.9195000000000002</v>
      </c>
      <c r="I56" s="1">
        <v>1.6</v>
      </c>
      <c r="J56">
        <f t="shared" si="1"/>
        <v>17.811999999999998</v>
      </c>
      <c r="K56">
        <f t="shared" si="0"/>
        <v>3.2023625000000004</v>
      </c>
      <c r="O56">
        <f>J57-J40</f>
        <v>0.33854999999999791</v>
      </c>
      <c r="P56">
        <f>K57-K40</f>
        <v>-4.9937499999999968E-2</v>
      </c>
      <c r="R56" s="1">
        <v>1.7</v>
      </c>
      <c r="S56">
        <f>O56/J40*100</f>
        <v>1.9454688332789694</v>
      </c>
      <c r="T56">
        <f>P56/K40*100</f>
        <v>-1.5997341117771651</v>
      </c>
    </row>
    <row r="57" spans="1:20" x14ac:dyDescent="0.25">
      <c r="A57" s="1">
        <v>4</v>
      </c>
      <c r="B57">
        <f>Q4</f>
        <v>19.853999999999999</v>
      </c>
      <c r="C57">
        <f>R4</f>
        <v>3.0655999999999999</v>
      </c>
      <c r="I57" s="1">
        <v>1.7</v>
      </c>
      <c r="J57">
        <f t="shared" si="1"/>
        <v>17.740524999999998</v>
      </c>
      <c r="K57">
        <f t="shared" si="0"/>
        <v>3.0716750000000004</v>
      </c>
      <c r="O57">
        <f>J58-J40</f>
        <v>-1.0220124999999989</v>
      </c>
      <c r="P57">
        <f>K58-K40</f>
        <v>-0.10796250000000063</v>
      </c>
      <c r="R57" s="1">
        <v>1.8</v>
      </c>
      <c r="S57">
        <f>O57/J40*100</f>
        <v>-5.8729684418004213</v>
      </c>
      <c r="T57">
        <f>P57/K40*100</f>
        <v>-3.4585490671888528</v>
      </c>
    </row>
    <row r="58" spans="1:20" x14ac:dyDescent="0.25">
      <c r="A58" s="1">
        <v>5</v>
      </c>
      <c r="B58">
        <f>V4</f>
        <v>17.526299999999999</v>
      </c>
      <c r="C58">
        <f>W4</f>
        <v>2.6736</v>
      </c>
      <c r="I58" s="1">
        <v>1.8</v>
      </c>
      <c r="J58">
        <f t="shared" si="1"/>
        <v>16.379962500000001</v>
      </c>
      <c r="K58">
        <f t="shared" si="0"/>
        <v>3.0136499999999997</v>
      </c>
      <c r="O58">
        <f>J59-J40</f>
        <v>-0.91202499999999986</v>
      </c>
      <c r="P58">
        <f>K59-K40</f>
        <v>-9.6025000000000471E-2</v>
      </c>
      <c r="R58" s="1">
        <v>1.9</v>
      </c>
      <c r="S58">
        <f>O58/J40*100</f>
        <v>-5.2409281130446388</v>
      </c>
      <c r="T58">
        <f>P58/K40*100</f>
        <v>-3.0761345298303508</v>
      </c>
    </row>
    <row r="59" spans="1:20" x14ac:dyDescent="0.25">
      <c r="A59" s="1">
        <v>6</v>
      </c>
      <c r="B59">
        <f>AA4</f>
        <v>18.808599999999998</v>
      </c>
      <c r="C59">
        <f>AB4</f>
        <v>3.4018999999999999</v>
      </c>
      <c r="I59" s="1">
        <v>1.9</v>
      </c>
      <c r="J59">
        <f t="shared" si="1"/>
        <v>16.48995</v>
      </c>
      <c r="K59">
        <f t="shared" si="0"/>
        <v>3.0255874999999999</v>
      </c>
      <c r="O59">
        <f>J60-J40</f>
        <v>-0.39023750000000135</v>
      </c>
      <c r="P59">
        <f>K60-K40</f>
        <v>-0.21102500000000024</v>
      </c>
      <c r="R59" s="1">
        <v>2</v>
      </c>
      <c r="S59">
        <f>O59/J40*100</f>
        <v>-2.242489717402774</v>
      </c>
      <c r="T59">
        <f>P59/K40*100</f>
        <v>-6.7601279787289501</v>
      </c>
    </row>
    <row r="60" spans="1:20" x14ac:dyDescent="0.25">
      <c r="A60" s="1">
        <v>7</v>
      </c>
      <c r="B60">
        <f>AF4</f>
        <v>17.180399999999999</v>
      </c>
      <c r="C60">
        <f>AG4</f>
        <v>3.0792999999999999</v>
      </c>
      <c r="I60" s="1">
        <v>2</v>
      </c>
      <c r="J60">
        <f>AVERAGE(B24,G24,L24,Q24,V24,AA24,AF24,AK24)</f>
        <v>17.011737499999999</v>
      </c>
      <c r="K60">
        <f>AVERAGE(C24,H24,M24,R24,W24,AB24,AG24,AL24)</f>
        <v>2.9105875000000001</v>
      </c>
    </row>
    <row r="61" spans="1:20" x14ac:dyDescent="0.25">
      <c r="A61" s="1">
        <v>8</v>
      </c>
      <c r="B61">
        <f>AK4</f>
        <v>18.954899999999999</v>
      </c>
      <c r="C61">
        <f>AL4</f>
        <v>3.8683999999999998</v>
      </c>
    </row>
    <row r="63" spans="1:20" x14ac:dyDescent="0.25">
      <c r="A63" t="s">
        <v>22</v>
      </c>
      <c r="B63">
        <f>AVERAGE(B54:B61)</f>
        <v>17.401975</v>
      </c>
      <c r="C63">
        <f>AVERAGE(C54:C61)</f>
        <v>3.1216125000000003</v>
      </c>
    </row>
    <row r="64" spans="1:20" x14ac:dyDescent="0.25">
      <c r="A64" t="s">
        <v>8</v>
      </c>
      <c r="B64">
        <f>STDEV(B54:B61)</f>
        <v>1.7015530634855738</v>
      </c>
      <c r="C64">
        <f>STDEV(C54:C61)</f>
        <v>0.3743837848957336</v>
      </c>
    </row>
    <row r="65" spans="1:3" x14ac:dyDescent="0.25">
      <c r="A65" t="s">
        <v>23</v>
      </c>
      <c r="B65">
        <f>1.5*B64</f>
        <v>2.5523295952283607</v>
      </c>
      <c r="C65">
        <f>1.5*C64</f>
        <v>0.56157567734360037</v>
      </c>
    </row>
    <row r="66" spans="1:3" x14ac:dyDescent="0.25">
      <c r="A66" t="s">
        <v>9</v>
      </c>
      <c r="B66">
        <f>2*B64</f>
        <v>3.4031061269711476</v>
      </c>
      <c r="C66">
        <f>2*C64</f>
        <v>0.74876756979146719</v>
      </c>
    </row>
    <row r="67" spans="1:3" x14ac:dyDescent="0.25">
      <c r="A67" t="s">
        <v>24</v>
      </c>
      <c r="B67">
        <f>B63+B65</f>
        <v>19.954304595228361</v>
      </c>
      <c r="C67">
        <f>C63+C65</f>
        <v>3.6831881773436006</v>
      </c>
    </row>
    <row r="68" spans="1:3" x14ac:dyDescent="0.25">
      <c r="A68" t="s">
        <v>25</v>
      </c>
      <c r="B68">
        <f>B63+B66</f>
        <v>20.805081126971146</v>
      </c>
      <c r="C68">
        <f>C63+C66</f>
        <v>3.8703800697914676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2014-11-04T01:38:43Z</dcterms:created>
  <dcterms:modified xsi:type="dcterms:W3CDTF">2014-11-04T01:39:24Z</dcterms:modified>
</cp:coreProperties>
</file>