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K27" i="1"/>
  <c r="AK28" i="1" s="1"/>
  <c r="AL26" i="1"/>
  <c r="AK26" i="1"/>
  <c r="AK29" i="1" s="1"/>
  <c r="AG27" i="1"/>
  <c r="AG28" i="1" s="1"/>
  <c r="AG29" i="1" s="1"/>
  <c r="AF27" i="1"/>
  <c r="AF28" i="1" s="1"/>
  <c r="AF29" i="1" s="1"/>
  <c r="AG26" i="1"/>
  <c r="AF26" i="1"/>
  <c r="AB27" i="1"/>
  <c r="AB28" i="1" s="1"/>
  <c r="AB29" i="1" s="1"/>
  <c r="AA27" i="1"/>
  <c r="AA28" i="1" s="1"/>
  <c r="AA29" i="1" s="1"/>
  <c r="AB26" i="1"/>
  <c r="AA26" i="1"/>
  <c r="V29" i="1"/>
  <c r="V28" i="1"/>
  <c r="W27" i="1"/>
  <c r="W28" i="1" s="1"/>
  <c r="W29" i="1" s="1"/>
  <c r="V27" i="1"/>
  <c r="W26" i="1"/>
  <c r="V26" i="1"/>
  <c r="R27" i="1"/>
  <c r="R28" i="1" s="1"/>
  <c r="R29" i="1" s="1"/>
  <c r="Q27" i="1"/>
  <c r="Q28" i="1" s="1"/>
  <c r="Q29" i="1" s="1"/>
  <c r="R26" i="1"/>
  <c r="Q26" i="1"/>
  <c r="M27" i="1"/>
  <c r="M28" i="1" s="1"/>
  <c r="M29" i="1" s="1"/>
  <c r="L27" i="1"/>
  <c r="L28" i="1" s="1"/>
  <c r="M26" i="1"/>
  <c r="L26" i="1"/>
  <c r="L29" i="1" s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AL29" i="1" l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<sst xmlns="http://schemas.openxmlformats.org/spreadsheetml/2006/main" count="80" uniqueCount="26">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</sst>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913</v>
      </c>
      <c r="B4">
        <v>11.095499999999999</v>
      </c>
      <c r="C4">
        <v>5.9367000000000001</v>
      </c>
      <c r="F4" s="1">
        <v>913</v>
      </c>
      <c r="G4">
        <v>19.3005</v>
      </c>
      <c r="H4">
        <v>7.2949999999999999</v>
      </c>
      <c r="K4" s="1">
        <v>913</v>
      </c>
      <c r="L4">
        <v>23.5916</v>
      </c>
      <c r="M4">
        <v>8.0276999999999994</v>
      </c>
      <c r="P4" s="1">
        <v>913</v>
      </c>
      <c r="Q4">
        <v>4.2929000000000004</v>
      </c>
      <c r="R4">
        <v>9.8543000000000003</v>
      </c>
      <c r="U4" s="1">
        <v>913</v>
      </c>
      <c r="V4">
        <v>11.611800000000001</v>
      </c>
      <c r="W4">
        <v>9.4931000000000001</v>
      </c>
      <c r="Z4" s="1">
        <v>913</v>
      </c>
      <c r="AA4">
        <v>19.496200000000002</v>
      </c>
      <c r="AB4">
        <v>6.4482999999999997</v>
      </c>
      <c r="AE4" s="1">
        <v>913</v>
      </c>
      <c r="AF4">
        <v>7.7018000000000004</v>
      </c>
      <c r="AG4">
        <v>5.4013</v>
      </c>
      <c r="AJ4" s="1">
        <v>913</v>
      </c>
      <c r="AK4">
        <v>18.444700000000001</v>
      </c>
      <c r="AL4">
        <v>6.8878000000000004</v>
      </c>
    </row>
    <row r="5" spans="1:38" x14ac:dyDescent="0.25">
      <c r="A5" s="1">
        <v>0.1</v>
      </c>
      <c r="B5">
        <v>15.9223</v>
      </c>
      <c r="C5">
        <v>5.8648999999999996</v>
      </c>
      <c r="F5" s="1">
        <v>0.1</v>
      </c>
      <c r="G5">
        <v>18.913699999999999</v>
      </c>
      <c r="H5">
        <v>7.4894999999999996</v>
      </c>
      <c r="K5" s="1">
        <v>0.1</v>
      </c>
      <c r="L5">
        <v>19.3612</v>
      </c>
      <c r="M5">
        <v>5.1252000000000004</v>
      </c>
      <c r="P5" s="1">
        <v>0.1</v>
      </c>
      <c r="Q5">
        <v>3.4704999999999999</v>
      </c>
      <c r="R5">
        <v>6.5701999999999998</v>
      </c>
      <c r="U5" s="1">
        <v>0.1</v>
      </c>
      <c r="V5">
        <v>11.251899999999999</v>
      </c>
      <c r="W5">
        <v>6.6898999999999997</v>
      </c>
      <c r="Z5" s="1">
        <v>0.1</v>
      </c>
      <c r="AA5">
        <v>17.626200000000001</v>
      </c>
      <c r="AB5">
        <v>14.7339</v>
      </c>
      <c r="AE5" s="1">
        <v>0.1</v>
      </c>
      <c r="AF5">
        <v>6.9763000000000002</v>
      </c>
      <c r="AG5">
        <v>5.3181000000000003</v>
      </c>
      <c r="AJ5" s="1">
        <v>0.1</v>
      </c>
      <c r="AK5">
        <v>17.069900000000001</v>
      </c>
      <c r="AL5">
        <v>12.164400000000001</v>
      </c>
    </row>
    <row r="6" spans="1:38" x14ac:dyDescent="0.25">
      <c r="A6" s="1">
        <v>0.2</v>
      </c>
      <c r="B6">
        <v>21.365600000000001</v>
      </c>
      <c r="C6">
        <v>5.6059000000000001</v>
      </c>
      <c r="F6" s="1">
        <v>0.2</v>
      </c>
      <c r="G6">
        <v>18.607199999999999</v>
      </c>
      <c r="H6">
        <v>6.4641000000000002</v>
      </c>
      <c r="K6" s="1">
        <v>0.2</v>
      </c>
      <c r="L6">
        <v>18.2775</v>
      </c>
      <c r="M6">
        <v>6.4923000000000002</v>
      </c>
      <c r="P6" s="1">
        <v>0.2</v>
      </c>
      <c r="Q6">
        <v>4.0590999999999999</v>
      </c>
      <c r="R6">
        <v>7.6954000000000002</v>
      </c>
      <c r="U6" s="1">
        <v>0.2</v>
      </c>
      <c r="V6">
        <v>12.694699999999999</v>
      </c>
      <c r="W6">
        <v>5.5750000000000002</v>
      </c>
      <c r="Z6" s="1">
        <v>0.2</v>
      </c>
      <c r="AA6">
        <v>23.624400000000001</v>
      </c>
      <c r="AB6">
        <v>7.6740000000000004</v>
      </c>
      <c r="AE6" s="1">
        <v>0.2</v>
      </c>
      <c r="AF6">
        <v>5.7971000000000004</v>
      </c>
      <c r="AG6">
        <v>5.2876000000000003</v>
      </c>
      <c r="AJ6" s="1">
        <v>0.2</v>
      </c>
      <c r="AK6">
        <v>23.1966</v>
      </c>
      <c r="AL6">
        <v>9.0462000000000007</v>
      </c>
    </row>
    <row r="7" spans="1:38" x14ac:dyDescent="0.25">
      <c r="A7" s="1">
        <v>0.3</v>
      </c>
      <c r="B7">
        <v>17.7803</v>
      </c>
      <c r="C7">
        <v>5.9470999999999998</v>
      </c>
      <c r="F7" s="1">
        <v>0.3</v>
      </c>
      <c r="G7">
        <v>22.194299999999998</v>
      </c>
      <c r="H7">
        <v>5.6852</v>
      </c>
      <c r="K7" s="1">
        <v>0.3</v>
      </c>
      <c r="L7">
        <v>25.4724</v>
      </c>
      <c r="M7">
        <v>5.6257000000000001</v>
      </c>
      <c r="P7" s="1">
        <v>0.3</v>
      </c>
      <c r="Q7">
        <v>3.6636000000000002</v>
      </c>
      <c r="R7">
        <v>7.5560999999999998</v>
      </c>
      <c r="U7" s="1">
        <v>0.3</v>
      </c>
      <c r="V7">
        <v>13.882899999999999</v>
      </c>
      <c r="W7">
        <v>6.1836000000000002</v>
      </c>
      <c r="Z7" s="1">
        <v>0.3</v>
      </c>
      <c r="AA7">
        <v>20.819600000000001</v>
      </c>
      <c r="AB7">
        <v>7.8554000000000004</v>
      </c>
      <c r="AE7" s="1">
        <v>0.3</v>
      </c>
      <c r="AF7">
        <v>12.637700000000001</v>
      </c>
      <c r="AG7">
        <v>5.4846000000000004</v>
      </c>
      <c r="AJ7" s="1">
        <v>0.3</v>
      </c>
      <c r="AK7">
        <v>21.783200000000001</v>
      </c>
      <c r="AL7">
        <v>4.7012</v>
      </c>
    </row>
    <row r="8" spans="1:38" x14ac:dyDescent="0.25">
      <c r="A8" s="1">
        <v>0.4</v>
      </c>
      <c r="B8">
        <v>19.259599999999999</v>
      </c>
      <c r="C8">
        <v>6.9021999999999997</v>
      </c>
      <c r="F8" s="1">
        <v>0.4</v>
      </c>
      <c r="G8">
        <v>16.811900000000001</v>
      </c>
      <c r="H8">
        <v>6.0434000000000001</v>
      </c>
      <c r="K8" s="1">
        <v>0.4</v>
      </c>
      <c r="L8">
        <v>22.454599999999999</v>
      </c>
      <c r="M8">
        <v>5.33</v>
      </c>
      <c r="P8" s="1">
        <v>0.4</v>
      </c>
      <c r="Q8">
        <v>3.6353</v>
      </c>
      <c r="R8">
        <v>5.9291</v>
      </c>
      <c r="U8" s="1">
        <v>0.4</v>
      </c>
      <c r="V8">
        <v>22.9054</v>
      </c>
      <c r="W8">
        <v>6.8278999999999996</v>
      </c>
      <c r="Z8" s="1">
        <v>0.4</v>
      </c>
      <c r="AA8">
        <v>20.398399999999999</v>
      </c>
      <c r="AB8">
        <v>5.0449000000000002</v>
      </c>
      <c r="AE8" s="1">
        <v>0.4</v>
      </c>
      <c r="AF8">
        <v>14.8086</v>
      </c>
      <c r="AG8">
        <v>5.9964000000000004</v>
      </c>
      <c r="AJ8" s="1">
        <v>0.4</v>
      </c>
      <c r="AK8">
        <v>19.172499999999999</v>
      </c>
      <c r="AL8">
        <v>5.2925000000000004</v>
      </c>
    </row>
    <row r="9" spans="1:38" x14ac:dyDescent="0.25">
      <c r="A9" s="1">
        <v>0.5</v>
      </c>
      <c r="B9">
        <v>16.0108</v>
      </c>
      <c r="C9">
        <v>5.2123999999999997</v>
      </c>
      <c r="F9" s="1">
        <v>0.5</v>
      </c>
      <c r="G9">
        <v>15.6983</v>
      </c>
      <c r="H9">
        <v>5.3307000000000002</v>
      </c>
      <c r="K9" s="1">
        <v>0.5</v>
      </c>
      <c r="L9">
        <v>19.5505</v>
      </c>
      <c r="M9">
        <v>9.1806999999999999</v>
      </c>
      <c r="P9" s="1">
        <v>0.5</v>
      </c>
      <c r="Q9">
        <v>4.7763999999999998</v>
      </c>
      <c r="R9">
        <v>6.1360999999999999</v>
      </c>
      <c r="U9" s="1">
        <v>0.5</v>
      </c>
      <c r="V9">
        <v>17.924299999999999</v>
      </c>
      <c r="W9">
        <v>10.8994</v>
      </c>
      <c r="Z9" s="1">
        <v>0.5</v>
      </c>
      <c r="AA9">
        <v>14.9809</v>
      </c>
      <c r="AB9">
        <v>6.407</v>
      </c>
      <c r="AE9" s="1">
        <v>0.5</v>
      </c>
      <c r="AF9">
        <v>16.982800000000001</v>
      </c>
      <c r="AG9">
        <v>6.4085000000000001</v>
      </c>
      <c r="AJ9" s="1">
        <v>0.5</v>
      </c>
      <c r="AK9">
        <v>19.683299999999999</v>
      </c>
      <c r="AL9">
        <v>5.4238</v>
      </c>
    </row>
    <row r="10" spans="1:38" x14ac:dyDescent="0.25">
      <c r="A10" s="1">
        <v>0.6</v>
      </c>
      <c r="B10">
        <v>19.5441</v>
      </c>
      <c r="C10">
        <v>5.0209999999999999</v>
      </c>
      <c r="F10" s="1">
        <v>0.6</v>
      </c>
      <c r="G10">
        <v>26.586600000000001</v>
      </c>
      <c r="H10">
        <v>5.9553000000000003</v>
      </c>
      <c r="K10" s="1">
        <v>0.6</v>
      </c>
      <c r="L10">
        <v>21.447199999999999</v>
      </c>
      <c r="M10">
        <v>7.9737999999999998</v>
      </c>
      <c r="P10" s="1">
        <v>0.6</v>
      </c>
      <c r="Q10">
        <v>4.1172000000000004</v>
      </c>
      <c r="R10">
        <v>5.3517999999999999</v>
      </c>
      <c r="U10" s="1">
        <v>0.6</v>
      </c>
      <c r="V10">
        <v>16.502700000000001</v>
      </c>
      <c r="W10">
        <v>7.3998999999999997</v>
      </c>
      <c r="Z10" s="1">
        <v>0.6</v>
      </c>
      <c r="AA10">
        <v>17.671199999999999</v>
      </c>
      <c r="AB10">
        <v>7.2232000000000003</v>
      </c>
      <c r="AE10" s="1">
        <v>0.6</v>
      </c>
      <c r="AF10">
        <v>20.837700000000002</v>
      </c>
      <c r="AG10">
        <v>7.1444000000000001</v>
      </c>
      <c r="AJ10" s="1">
        <v>0.6</v>
      </c>
      <c r="AK10">
        <v>21.305199999999999</v>
      </c>
      <c r="AL10">
        <v>5.0857999999999999</v>
      </c>
    </row>
    <row r="11" spans="1:38" x14ac:dyDescent="0.25">
      <c r="A11" s="1">
        <v>0.7</v>
      </c>
      <c r="B11">
        <v>14.308199999999999</v>
      </c>
      <c r="C11">
        <v>5.3148999999999997</v>
      </c>
      <c r="F11" s="1">
        <v>0.7</v>
      </c>
      <c r="G11">
        <v>22.3949</v>
      </c>
      <c r="H11">
        <v>5.4123000000000001</v>
      </c>
      <c r="K11" s="1">
        <v>0.7</v>
      </c>
      <c r="L11">
        <v>18.845400000000001</v>
      </c>
      <c r="M11">
        <v>7.3785999999999996</v>
      </c>
      <c r="P11" s="1">
        <v>0.7</v>
      </c>
      <c r="Q11">
        <v>3.7191999999999998</v>
      </c>
      <c r="R11">
        <v>6.6216999999999997</v>
      </c>
      <c r="U11" s="1">
        <v>0.7</v>
      </c>
      <c r="V11">
        <v>12.48</v>
      </c>
      <c r="W11">
        <v>8.6189</v>
      </c>
      <c r="Z11" s="1">
        <v>0.7</v>
      </c>
      <c r="AA11">
        <v>19.434699999999999</v>
      </c>
      <c r="AB11">
        <v>6.5092999999999996</v>
      </c>
      <c r="AE11" s="1">
        <v>0.7</v>
      </c>
      <c r="AF11">
        <v>20.037299999999998</v>
      </c>
      <c r="AG11">
        <v>8.4152000000000005</v>
      </c>
      <c r="AJ11" s="1">
        <v>0.7</v>
      </c>
      <c r="AK11">
        <v>19.126899999999999</v>
      </c>
      <c r="AL11">
        <v>4.9600999999999997</v>
      </c>
    </row>
    <row r="12" spans="1:38" x14ac:dyDescent="0.25">
      <c r="A12" s="1">
        <v>0.8</v>
      </c>
      <c r="B12">
        <v>15.1968</v>
      </c>
      <c r="C12">
        <v>5.6517999999999997</v>
      </c>
      <c r="F12" s="1">
        <v>0.8</v>
      </c>
      <c r="G12">
        <v>22.6128</v>
      </c>
      <c r="H12">
        <v>5.4066000000000001</v>
      </c>
      <c r="K12" s="1">
        <v>0.8</v>
      </c>
      <c r="L12">
        <v>19.766300000000001</v>
      </c>
      <c r="M12">
        <v>6.5082000000000004</v>
      </c>
      <c r="P12" s="1">
        <v>0.8</v>
      </c>
      <c r="Q12">
        <v>7.5419</v>
      </c>
      <c r="R12">
        <v>5.4794999999999998</v>
      </c>
      <c r="U12" s="1">
        <v>0.8</v>
      </c>
      <c r="V12">
        <v>13.5656</v>
      </c>
      <c r="W12">
        <v>7.3669000000000002</v>
      </c>
      <c r="Z12" s="1">
        <v>0.8</v>
      </c>
      <c r="AA12">
        <v>16.340499999999999</v>
      </c>
      <c r="AB12">
        <v>5.65</v>
      </c>
      <c r="AE12" s="1">
        <v>0.8</v>
      </c>
      <c r="AF12">
        <v>15.306100000000001</v>
      </c>
      <c r="AG12">
        <v>8.2302999999999997</v>
      </c>
      <c r="AJ12" s="1">
        <v>0.8</v>
      </c>
      <c r="AK12">
        <v>22.8596</v>
      </c>
      <c r="AL12">
        <v>6.6010999999999997</v>
      </c>
    </row>
    <row r="13" spans="1:38" x14ac:dyDescent="0.25">
      <c r="A13" s="1">
        <v>0.9</v>
      </c>
      <c r="B13">
        <v>17.961500000000001</v>
      </c>
      <c r="C13">
        <v>5.8036000000000003</v>
      </c>
      <c r="F13" s="1">
        <v>0.9</v>
      </c>
      <c r="G13">
        <v>17.024699999999999</v>
      </c>
      <c r="H13">
        <v>5.5315000000000003</v>
      </c>
      <c r="K13" s="1">
        <v>0.9</v>
      </c>
      <c r="L13">
        <v>19.7211</v>
      </c>
      <c r="M13">
        <v>14.189500000000001</v>
      </c>
      <c r="P13" s="1">
        <v>0.9</v>
      </c>
      <c r="Q13">
        <v>10.018000000000001</v>
      </c>
      <c r="R13">
        <v>6.7180999999999997</v>
      </c>
      <c r="U13" s="1">
        <v>0.9</v>
      </c>
      <c r="V13">
        <v>11.9032</v>
      </c>
      <c r="W13">
        <v>6.2793000000000001</v>
      </c>
      <c r="Z13" s="1">
        <v>0.9</v>
      </c>
      <c r="AA13">
        <v>14.8947</v>
      </c>
      <c r="AB13">
        <v>7.1654</v>
      </c>
      <c r="AE13" s="1">
        <v>0.9</v>
      </c>
      <c r="AF13">
        <v>16.376100000000001</v>
      </c>
      <c r="AG13">
        <v>5.2647000000000004</v>
      </c>
      <c r="AJ13" s="1">
        <v>0.9</v>
      </c>
      <c r="AK13">
        <v>23.7974</v>
      </c>
      <c r="AL13">
        <v>11.9</v>
      </c>
    </row>
    <row r="14" spans="1:38" x14ac:dyDescent="0.25">
      <c r="A14" s="1">
        <v>1</v>
      </c>
      <c r="B14">
        <v>17.6221</v>
      </c>
      <c r="C14">
        <v>10.549799999999999</v>
      </c>
      <c r="F14" s="1">
        <v>1</v>
      </c>
      <c r="G14">
        <v>18.191500000000001</v>
      </c>
      <c r="H14">
        <v>5.2950999999999997</v>
      </c>
      <c r="K14" s="1">
        <v>1</v>
      </c>
      <c r="L14">
        <v>18.402899999999999</v>
      </c>
      <c r="M14">
        <v>17.6173</v>
      </c>
      <c r="P14" s="1">
        <v>1</v>
      </c>
      <c r="Q14">
        <v>10.5098</v>
      </c>
      <c r="R14">
        <v>6.1264000000000003</v>
      </c>
      <c r="U14" s="1">
        <v>1</v>
      </c>
      <c r="V14">
        <v>17.062100000000001</v>
      </c>
      <c r="W14">
        <v>5.8681999999999999</v>
      </c>
      <c r="Z14" s="1">
        <v>1</v>
      </c>
      <c r="AA14">
        <v>12.4099</v>
      </c>
      <c r="AB14">
        <v>7.2622999999999998</v>
      </c>
      <c r="AE14" s="1">
        <v>1</v>
      </c>
      <c r="AF14">
        <v>17.837700000000002</v>
      </c>
      <c r="AG14">
        <v>5.7445000000000004</v>
      </c>
      <c r="AJ14" s="1">
        <v>1</v>
      </c>
      <c r="AK14">
        <v>22.001799999999999</v>
      </c>
      <c r="AL14">
        <v>11.809100000000001</v>
      </c>
    </row>
    <row r="15" spans="1:38" x14ac:dyDescent="0.25">
      <c r="A15" s="1">
        <v>1.1000000000000001</v>
      </c>
      <c r="B15">
        <v>20.8245</v>
      </c>
      <c r="C15">
        <v>5.7363999999999997</v>
      </c>
      <c r="F15" s="1">
        <v>1.1000000000000001</v>
      </c>
      <c r="G15">
        <v>23.5854</v>
      </c>
      <c r="H15">
        <v>6.7619999999999996</v>
      </c>
      <c r="K15" s="1">
        <v>1.1000000000000001</v>
      </c>
      <c r="L15">
        <v>18.815300000000001</v>
      </c>
      <c r="M15">
        <v>11.2486</v>
      </c>
      <c r="P15" s="1">
        <v>1.1000000000000001</v>
      </c>
      <c r="Q15">
        <v>19.5246</v>
      </c>
      <c r="R15">
        <v>5.8672000000000004</v>
      </c>
      <c r="U15" s="1">
        <v>1.1000000000000001</v>
      </c>
      <c r="V15">
        <v>21.848299999999998</v>
      </c>
      <c r="W15">
        <v>8.1458999999999993</v>
      </c>
      <c r="Z15" s="1">
        <v>1.1000000000000001</v>
      </c>
      <c r="AA15">
        <v>13.028700000000001</v>
      </c>
      <c r="AB15">
        <v>8.5977999999999994</v>
      </c>
      <c r="AE15" s="1">
        <v>1.1000000000000001</v>
      </c>
      <c r="AF15">
        <v>18.971699999999998</v>
      </c>
      <c r="AG15">
        <v>6.0594000000000001</v>
      </c>
      <c r="AJ15" s="1">
        <v>1.1000000000000001</v>
      </c>
      <c r="AK15">
        <v>19.5822</v>
      </c>
      <c r="AL15">
        <v>6.9520999999999997</v>
      </c>
    </row>
    <row r="16" spans="1:38" x14ac:dyDescent="0.25">
      <c r="A16" s="1">
        <v>1.2</v>
      </c>
      <c r="B16">
        <v>21.827300000000001</v>
      </c>
      <c r="C16">
        <v>6.3177000000000003</v>
      </c>
      <c r="F16" s="1">
        <v>1.2</v>
      </c>
      <c r="G16">
        <v>21.9558</v>
      </c>
      <c r="H16">
        <v>5.3164999999999996</v>
      </c>
      <c r="K16" s="1">
        <v>1.2</v>
      </c>
      <c r="L16">
        <v>21.149799999999999</v>
      </c>
      <c r="M16">
        <v>9.2658000000000005</v>
      </c>
      <c r="P16" s="1">
        <v>1.2</v>
      </c>
      <c r="Q16">
        <v>18.4435</v>
      </c>
      <c r="R16">
        <v>6.8849999999999998</v>
      </c>
      <c r="U16" s="1">
        <v>1.2</v>
      </c>
      <c r="V16">
        <v>17.691700000000001</v>
      </c>
      <c r="W16">
        <v>6.9387999999999996</v>
      </c>
      <c r="Z16" s="1">
        <v>1.2</v>
      </c>
      <c r="AA16">
        <v>10.8095</v>
      </c>
      <c r="AB16">
        <v>7.6204999999999998</v>
      </c>
      <c r="AE16" s="1">
        <v>1.2</v>
      </c>
      <c r="AF16">
        <v>19.999199999999998</v>
      </c>
      <c r="AG16">
        <v>5.1351000000000004</v>
      </c>
      <c r="AJ16" s="1">
        <v>1.2</v>
      </c>
      <c r="AK16">
        <v>20.108799999999999</v>
      </c>
      <c r="AL16">
        <v>6.5266999999999999</v>
      </c>
    </row>
    <row r="17" spans="1:38" x14ac:dyDescent="0.25">
      <c r="A17" s="1">
        <v>1.3</v>
      </c>
      <c r="B17">
        <v>14.6714</v>
      </c>
      <c r="C17">
        <v>6.6692999999999998</v>
      </c>
      <c r="F17" s="1">
        <v>1.3</v>
      </c>
      <c r="G17">
        <v>17.963799999999999</v>
      </c>
      <c r="H17">
        <v>5.6368</v>
      </c>
      <c r="K17" s="1">
        <v>1.3</v>
      </c>
      <c r="L17">
        <v>19.7667</v>
      </c>
      <c r="M17">
        <v>9.0601000000000003</v>
      </c>
      <c r="P17" s="1">
        <v>1.3</v>
      </c>
      <c r="Q17">
        <v>12.685499999999999</v>
      </c>
      <c r="R17">
        <v>5.4997999999999996</v>
      </c>
      <c r="U17" s="1">
        <v>1.3</v>
      </c>
      <c r="V17">
        <v>23.326499999999999</v>
      </c>
      <c r="W17">
        <v>6.7915000000000001</v>
      </c>
      <c r="Z17" s="1">
        <v>1.3</v>
      </c>
      <c r="AA17">
        <v>10.4695</v>
      </c>
      <c r="AB17">
        <v>7.5143000000000004</v>
      </c>
      <c r="AE17" s="1">
        <v>1.3</v>
      </c>
      <c r="AF17">
        <v>18.977499999999999</v>
      </c>
      <c r="AG17">
        <v>4.9156000000000004</v>
      </c>
      <c r="AJ17" s="1">
        <v>1.3</v>
      </c>
      <c r="AK17">
        <v>15.8673</v>
      </c>
      <c r="AL17">
        <v>4.6974999999999998</v>
      </c>
    </row>
    <row r="18" spans="1:38" x14ac:dyDescent="0.25">
      <c r="A18" s="1">
        <v>1.4</v>
      </c>
      <c r="B18">
        <v>9.4560999999999993</v>
      </c>
      <c r="C18">
        <v>5.7752999999999997</v>
      </c>
      <c r="F18" s="1">
        <v>1.4</v>
      </c>
      <c r="G18">
        <v>21.159300000000002</v>
      </c>
      <c r="H18">
        <v>6.0113000000000003</v>
      </c>
      <c r="K18" s="1">
        <v>1.4</v>
      </c>
      <c r="L18">
        <v>15.2765</v>
      </c>
      <c r="M18">
        <v>9.5261999999999993</v>
      </c>
      <c r="P18" s="1">
        <v>1.4</v>
      </c>
      <c r="Q18">
        <v>16.209299999999999</v>
      </c>
      <c r="R18">
        <v>6.1666999999999996</v>
      </c>
      <c r="U18" s="1">
        <v>1.4</v>
      </c>
      <c r="V18">
        <v>22.241900000000001</v>
      </c>
      <c r="W18">
        <v>5.6601999999999997</v>
      </c>
      <c r="Z18" s="1">
        <v>1.4</v>
      </c>
      <c r="AA18">
        <v>9.4619</v>
      </c>
      <c r="AB18">
        <v>9.702</v>
      </c>
      <c r="AE18" s="1">
        <v>1.4</v>
      </c>
      <c r="AF18">
        <v>21.0566</v>
      </c>
      <c r="AG18">
        <v>5.4257999999999997</v>
      </c>
      <c r="AJ18" s="1">
        <v>1.4</v>
      </c>
      <c r="AK18">
        <v>16.063700000000001</v>
      </c>
      <c r="AL18">
        <v>6.3227000000000002</v>
      </c>
    </row>
    <row r="19" spans="1:38" x14ac:dyDescent="0.25">
      <c r="A19" s="1">
        <v>1.5</v>
      </c>
      <c r="B19">
        <v>11.398400000000001</v>
      </c>
      <c r="C19">
        <v>6.3996000000000004</v>
      </c>
      <c r="F19" s="1">
        <v>1.5</v>
      </c>
      <c r="G19">
        <v>18.0122</v>
      </c>
      <c r="H19">
        <v>8.1452000000000009</v>
      </c>
      <c r="K19" s="1">
        <v>1.5</v>
      </c>
      <c r="L19">
        <v>18.6418</v>
      </c>
      <c r="M19">
        <v>9.3558000000000003</v>
      </c>
      <c r="P19" s="1">
        <v>1.5</v>
      </c>
      <c r="Q19">
        <v>16.974299999999999</v>
      </c>
      <c r="R19">
        <v>5.2115999999999998</v>
      </c>
      <c r="U19" s="1">
        <v>1.5</v>
      </c>
      <c r="V19">
        <v>21.432400000000001</v>
      </c>
      <c r="W19">
        <v>6.2529000000000003</v>
      </c>
      <c r="Z19" s="1">
        <v>1.5</v>
      </c>
      <c r="AA19">
        <v>16.386700000000001</v>
      </c>
      <c r="AB19">
        <v>9.0024999999999995</v>
      </c>
      <c r="AE19" s="1">
        <v>1.5</v>
      </c>
      <c r="AF19">
        <v>17.186399999999999</v>
      </c>
      <c r="AG19">
        <v>5.5240999999999998</v>
      </c>
      <c r="AJ19" s="1">
        <v>1.5</v>
      </c>
      <c r="AK19">
        <v>29.302800000000001</v>
      </c>
      <c r="AL19">
        <v>5.7110000000000003</v>
      </c>
    </row>
    <row r="20" spans="1:38" x14ac:dyDescent="0.25">
      <c r="A20" s="1">
        <v>1.6</v>
      </c>
      <c r="B20">
        <v>15.1807</v>
      </c>
      <c r="C20">
        <v>5.0121000000000002</v>
      </c>
      <c r="F20" s="1">
        <v>1.6</v>
      </c>
      <c r="G20">
        <v>22.454699999999999</v>
      </c>
      <c r="H20">
        <v>8.7551000000000005</v>
      </c>
      <c r="K20" s="1">
        <v>1.6</v>
      </c>
      <c r="L20">
        <v>22.790600000000001</v>
      </c>
      <c r="M20">
        <v>8.1396999999999995</v>
      </c>
      <c r="P20" s="1">
        <v>1.6</v>
      </c>
      <c r="Q20">
        <v>22.281700000000001</v>
      </c>
      <c r="R20">
        <v>4.9612999999999996</v>
      </c>
      <c r="U20" s="1">
        <v>1.6</v>
      </c>
      <c r="V20">
        <v>18.423500000000001</v>
      </c>
      <c r="W20">
        <v>6.3971999999999998</v>
      </c>
      <c r="Z20" s="1">
        <v>1.6</v>
      </c>
      <c r="AA20">
        <v>13.5943</v>
      </c>
      <c r="AB20">
        <v>8.4121000000000006</v>
      </c>
      <c r="AE20" s="1">
        <v>1.6</v>
      </c>
      <c r="AF20">
        <v>17.634599999999999</v>
      </c>
      <c r="AG20">
        <v>5.2220000000000004</v>
      </c>
      <c r="AJ20" s="1">
        <v>1.6</v>
      </c>
      <c r="AK20">
        <v>25.228899999999999</v>
      </c>
      <c r="AL20">
        <v>6.2667999999999999</v>
      </c>
    </row>
    <row r="21" spans="1:38" x14ac:dyDescent="0.25">
      <c r="A21" s="1">
        <v>1.7</v>
      </c>
      <c r="B21">
        <v>17.417899999999999</v>
      </c>
      <c r="C21">
        <v>5.5130999999999997</v>
      </c>
      <c r="F21" s="1">
        <v>1.7</v>
      </c>
      <c r="G21">
        <v>20.829599999999999</v>
      </c>
      <c r="H21">
        <v>10.412599999999999</v>
      </c>
      <c r="K21" s="1">
        <v>1.7</v>
      </c>
      <c r="L21">
        <v>26.352900000000002</v>
      </c>
      <c r="M21">
        <v>5.8221999999999996</v>
      </c>
      <c r="P21" s="1">
        <v>1.7</v>
      </c>
      <c r="Q21">
        <v>23.832799999999999</v>
      </c>
      <c r="R21">
        <v>6.734</v>
      </c>
      <c r="U21" s="1">
        <v>1.7</v>
      </c>
      <c r="V21">
        <v>19.886500000000002</v>
      </c>
      <c r="W21">
        <v>7.0789999999999997</v>
      </c>
      <c r="Z21" s="1">
        <v>1.7</v>
      </c>
      <c r="AA21">
        <v>17.5397</v>
      </c>
      <c r="AB21">
        <v>11.0707</v>
      </c>
      <c r="AE21" s="1">
        <v>1.7</v>
      </c>
      <c r="AF21">
        <v>20.697399999999998</v>
      </c>
      <c r="AG21">
        <v>6.0399000000000003</v>
      </c>
      <c r="AJ21" s="1">
        <v>1.7</v>
      </c>
      <c r="AK21">
        <v>22.332799999999999</v>
      </c>
      <c r="AL21">
        <v>5.7217000000000002</v>
      </c>
    </row>
    <row r="22" spans="1:38" x14ac:dyDescent="0.25">
      <c r="A22" s="1">
        <v>1.8</v>
      </c>
      <c r="B22">
        <v>13.3285</v>
      </c>
      <c r="C22">
        <v>6.4691000000000001</v>
      </c>
      <c r="F22" s="1">
        <v>1.8</v>
      </c>
      <c r="G22">
        <v>22.755600000000001</v>
      </c>
      <c r="H22">
        <v>5.4371999999999998</v>
      </c>
      <c r="K22" s="1">
        <v>1.8</v>
      </c>
      <c r="L22">
        <v>16.036799999999999</v>
      </c>
      <c r="M22">
        <v>5.3547000000000002</v>
      </c>
      <c r="P22" s="1">
        <v>1.8</v>
      </c>
      <c r="Q22">
        <v>20.8901</v>
      </c>
      <c r="R22">
        <v>5.4416000000000002</v>
      </c>
      <c r="U22" s="1">
        <v>1.8</v>
      </c>
      <c r="V22">
        <v>21.304099999999998</v>
      </c>
      <c r="W22">
        <v>4.9279000000000002</v>
      </c>
      <c r="Z22" s="1">
        <v>1.8</v>
      </c>
      <c r="AA22">
        <v>19.412299999999998</v>
      </c>
      <c r="AB22">
        <v>6.6098999999999997</v>
      </c>
      <c r="AE22" s="1">
        <v>1.8</v>
      </c>
      <c r="AF22">
        <v>20.651199999999999</v>
      </c>
      <c r="AG22">
        <v>6.1275000000000004</v>
      </c>
      <c r="AJ22" s="1">
        <v>1.8</v>
      </c>
      <c r="AK22">
        <v>19.524799999999999</v>
      </c>
      <c r="AL22">
        <v>4.9028999999999998</v>
      </c>
    </row>
    <row r="23" spans="1:38" x14ac:dyDescent="0.25">
      <c r="A23" s="1">
        <v>1.9</v>
      </c>
      <c r="B23">
        <v>15.082700000000001</v>
      </c>
      <c r="C23">
        <v>9.6963000000000008</v>
      </c>
      <c r="F23" s="1">
        <v>1.9</v>
      </c>
      <c r="G23">
        <v>21.5596</v>
      </c>
      <c r="H23">
        <v>6.0849000000000002</v>
      </c>
      <c r="K23" s="1">
        <v>1.9</v>
      </c>
      <c r="L23">
        <v>19.818300000000001</v>
      </c>
      <c r="M23">
        <v>9.5862999999999996</v>
      </c>
      <c r="P23" s="1">
        <v>1.9</v>
      </c>
      <c r="Q23">
        <v>17.257200000000001</v>
      </c>
      <c r="R23">
        <v>5.1073000000000004</v>
      </c>
      <c r="U23" s="1">
        <v>1.9</v>
      </c>
      <c r="V23">
        <v>17.4254</v>
      </c>
      <c r="W23">
        <v>5.0949</v>
      </c>
      <c r="Z23" s="1">
        <v>1.9</v>
      </c>
      <c r="AA23">
        <v>22.040500000000002</v>
      </c>
      <c r="AB23">
        <v>6.4840999999999998</v>
      </c>
      <c r="AE23" s="1">
        <v>1.9</v>
      </c>
      <c r="AF23">
        <v>20.915700000000001</v>
      </c>
      <c r="AG23">
        <v>6.1074000000000002</v>
      </c>
      <c r="AJ23" s="1">
        <v>1.9</v>
      </c>
      <c r="AK23">
        <v>19.415900000000001</v>
      </c>
      <c r="AL23">
        <v>5.4179000000000004</v>
      </c>
    </row>
    <row r="24" spans="1:38" x14ac:dyDescent="0.25">
      <c r="A24" s="1">
        <v>2</v>
      </c>
      <c r="B24">
        <v>13.0923</v>
      </c>
      <c r="C24">
        <v>7.1571999999999996</v>
      </c>
      <c r="F24" s="1">
        <v>2</v>
      </c>
      <c r="G24">
        <v>19.8796</v>
      </c>
      <c r="H24">
        <v>4.9516</v>
      </c>
      <c r="K24" s="1">
        <v>2</v>
      </c>
      <c r="L24">
        <v>21.506399999999999</v>
      </c>
      <c r="M24">
        <v>12.047700000000001</v>
      </c>
      <c r="P24" s="1">
        <v>2</v>
      </c>
      <c r="Q24">
        <v>16.0703</v>
      </c>
      <c r="R24">
        <v>6.1904000000000003</v>
      </c>
      <c r="U24" s="1">
        <v>2</v>
      </c>
      <c r="V24">
        <v>16.020499999999998</v>
      </c>
      <c r="W24">
        <v>5.7478999999999996</v>
      </c>
      <c r="Z24" s="1">
        <v>2</v>
      </c>
      <c r="AA24">
        <v>14.401999999999999</v>
      </c>
      <c r="AB24">
        <v>5.5256999999999996</v>
      </c>
      <c r="AE24" s="1">
        <v>2</v>
      </c>
      <c r="AF24">
        <v>22.431899999999999</v>
      </c>
      <c r="AG24">
        <v>9.1107999999999993</v>
      </c>
      <c r="AJ24" s="1">
        <v>2</v>
      </c>
      <c r="AK24">
        <v>19.359100000000002</v>
      </c>
      <c r="AL24">
        <v>7.8247999999999998</v>
      </c>
    </row>
    <row r="26" spans="1:38" x14ac:dyDescent="0.25">
      <c r="A26" s="1" t="s">
        <v>7</v>
      </c>
      <c r="B26">
        <f>AVERAGE(B5:B24)</f>
        <v>16.362555</v>
      </c>
      <c r="C26">
        <f>AVERAGE(C5:C24)</f>
        <v>6.3309850000000001</v>
      </c>
      <c r="F26" s="1" t="s">
        <v>7</v>
      </c>
      <c r="G26">
        <f>AVERAGE(G5:G24)</f>
        <v>20.459575000000001</v>
      </c>
      <c r="H26">
        <f>AVERAGE(H5:H24)</f>
        <v>6.3063450000000003</v>
      </c>
      <c r="K26" s="1" t="s">
        <v>7</v>
      </c>
      <c r="L26">
        <f>AVERAGE(L5:L24)</f>
        <v>20.172709999999995</v>
      </c>
      <c r="M26">
        <f>AVERAGE(M5:M24)</f>
        <v>8.7414200000000015</v>
      </c>
      <c r="P26" s="1" t="s">
        <v>7</v>
      </c>
      <c r="Q26">
        <f>AVERAGE(Q5:Q24)</f>
        <v>11.984015000000001</v>
      </c>
      <c r="R26">
        <f>AVERAGE(R5:R24)</f>
        <v>6.1124649999999985</v>
      </c>
      <c r="U26" s="1" t="s">
        <v>7</v>
      </c>
      <c r="V26">
        <f>AVERAGE(V5:V24)</f>
        <v>17.488680000000006</v>
      </c>
      <c r="W26">
        <f>AVERAGE(W5:W24)</f>
        <v>6.7372599999999991</v>
      </c>
      <c r="Z26" s="1" t="s">
        <v>7</v>
      </c>
      <c r="AA26">
        <f>AVERAGE(AA5:AA24)</f>
        <v>16.26728</v>
      </c>
      <c r="AB26">
        <f>AVERAGE(AB5:AB24)</f>
        <v>7.8032500000000002</v>
      </c>
      <c r="AE26" s="1" t="s">
        <v>7</v>
      </c>
      <c r="AF26">
        <f>AVERAGE(AF5:AF24)</f>
        <v>17.305980000000002</v>
      </c>
      <c r="AG26">
        <f>AVERAGE(AG5:AG24)</f>
        <v>6.1480949999999996</v>
      </c>
      <c r="AJ26" s="1" t="s">
        <v>7</v>
      </c>
      <c r="AK26">
        <f>AVERAGE(AK5:AK24)</f>
        <v>20.839135000000002</v>
      </c>
      <c r="AL26">
        <f>AVERAGE(AL5:AL24)</f>
        <v>6.8664150000000008</v>
      </c>
    </row>
    <row r="27" spans="1:38" x14ac:dyDescent="0.25">
      <c r="A27" s="1" t="s">
        <v>8</v>
      </c>
      <c r="B27">
        <f>STDEV(B5:B24)</f>
        <v>3.281675798874871</v>
      </c>
      <c r="C27">
        <f>STDEV(C5:C24)</f>
        <v>1.4321733764769784</v>
      </c>
      <c r="F27" s="1" t="s">
        <v>8</v>
      </c>
      <c r="G27">
        <f>STDEV(G5:G24)</f>
        <v>2.7465156409866163</v>
      </c>
      <c r="H27">
        <f>STDEV(H5:H24)</f>
        <v>1.3914842240439362</v>
      </c>
      <c r="K27" s="1" t="s">
        <v>8</v>
      </c>
      <c r="L27">
        <f>STDEV(L5:L24)</f>
        <v>2.696542890618935</v>
      </c>
      <c r="M27">
        <f>STDEV(M5:M24)</f>
        <v>3.2054688781912422</v>
      </c>
      <c r="P27" s="1" t="s">
        <v>8</v>
      </c>
      <c r="Q27">
        <f>STDEV(Q5:Q24)</f>
        <v>7.2337699936714932</v>
      </c>
      <c r="R27">
        <f>STDEV(R5:R24)</f>
        <v>0.77676223705911174</v>
      </c>
      <c r="U27" s="1" t="s">
        <v>8</v>
      </c>
      <c r="V27">
        <f>STDEV(V5:V24)</f>
        <v>3.9192854768506482</v>
      </c>
      <c r="W27">
        <f>STDEV(W5:W24)</f>
        <v>1.3560242927493336</v>
      </c>
      <c r="Z27" s="1" t="s">
        <v>8</v>
      </c>
      <c r="AA27">
        <f>STDEV(AA5:AA24)</f>
        <v>3.9727527116597603</v>
      </c>
      <c r="AB27">
        <f>STDEV(AB5:AB24)</f>
        <v>2.1782190618895441</v>
      </c>
      <c r="AE27" s="1" t="s">
        <v>8</v>
      </c>
      <c r="AF27">
        <f>STDEV(AF5:AF24)</f>
        <v>4.4802473735274786</v>
      </c>
      <c r="AG27">
        <f>STDEV(AG5:AG24)</f>
        <v>1.180651957038106</v>
      </c>
      <c r="AJ27" s="1" t="s">
        <v>8</v>
      </c>
      <c r="AK27">
        <f>STDEV(AK5:AK24)</f>
        <v>3.1690900039161027</v>
      </c>
      <c r="AL27">
        <f>STDEV(AL5:AL24)</f>
        <v>2.4463538000514791</v>
      </c>
    </row>
    <row r="28" spans="1:38" x14ac:dyDescent="0.25">
      <c r="A28" s="1" t="s">
        <v>9</v>
      </c>
      <c r="B28">
        <f>2*(B27)</f>
        <v>6.5633515977497421</v>
      </c>
      <c r="C28">
        <f>2*(C27)</f>
        <v>2.8643467529539568</v>
      </c>
      <c r="F28" s="1" t="s">
        <v>9</v>
      </c>
      <c r="G28">
        <f>2*(G27)</f>
        <v>5.4930312819732325</v>
      </c>
      <c r="H28">
        <f>2*(H27)</f>
        <v>2.7829684480878725</v>
      </c>
      <c r="K28" s="1" t="s">
        <v>9</v>
      </c>
      <c r="L28">
        <f>2*(L27)</f>
        <v>5.3930857812378701</v>
      </c>
      <c r="M28">
        <f>2*(M27)</f>
        <v>6.4109377563824843</v>
      </c>
      <c r="P28" s="1" t="s">
        <v>9</v>
      </c>
      <c r="Q28">
        <f>2*(Q27)</f>
        <v>14.467539987342986</v>
      </c>
      <c r="R28">
        <f>2*(R27)</f>
        <v>1.5535244741182235</v>
      </c>
      <c r="U28" s="1" t="s">
        <v>9</v>
      </c>
      <c r="V28">
        <f>2*(V27)</f>
        <v>7.8385709537012964</v>
      </c>
      <c r="W28">
        <f>2*(W27)</f>
        <v>2.7120485854986671</v>
      </c>
      <c r="Z28" s="1" t="s">
        <v>9</v>
      </c>
      <c r="AA28">
        <f>2*(AA27)</f>
        <v>7.9455054233195206</v>
      </c>
      <c r="AB28">
        <f>2*(AB27)</f>
        <v>4.3564381237790881</v>
      </c>
      <c r="AE28" s="1" t="s">
        <v>9</v>
      </c>
      <c r="AF28">
        <f>2*(AF27)</f>
        <v>8.9604947470549572</v>
      </c>
      <c r="AG28">
        <f>2*(AG27)</f>
        <v>2.361303914076212</v>
      </c>
      <c r="AJ28" s="1" t="s">
        <v>9</v>
      </c>
      <c r="AK28">
        <f>2*(AK27)</f>
        <v>6.3381800078322055</v>
      </c>
      <c r="AL28">
        <f>2*(AL27)</f>
        <v>4.8927076001029581</v>
      </c>
    </row>
    <row r="29" spans="1:38" x14ac:dyDescent="0.25">
      <c r="A29" s="1" t="s">
        <v>10</v>
      </c>
      <c r="B29">
        <f>B26+B28</f>
        <v>22.925906597749744</v>
      </c>
      <c r="C29">
        <f>C26+C28</f>
        <v>9.1953317529539564</v>
      </c>
      <c r="F29" s="1" t="s">
        <v>10</v>
      </c>
      <c r="G29">
        <f>G26+G28</f>
        <v>25.952606281973232</v>
      </c>
      <c r="H29">
        <f>H26+H28</f>
        <v>9.0893134480878732</v>
      </c>
      <c r="K29" s="1" t="s">
        <v>10</v>
      </c>
      <c r="L29">
        <f>L26+L28</f>
        <v>25.565795781237867</v>
      </c>
      <c r="M29">
        <f>M26+M28</f>
        <v>15.152357756382486</v>
      </c>
      <c r="P29" s="1" t="s">
        <v>10</v>
      </c>
      <c r="Q29">
        <f>Q26+Q28</f>
        <v>26.451554987342988</v>
      </c>
      <c r="R29">
        <f>R26+R28</f>
        <v>7.6659894741182217</v>
      </c>
      <c r="U29" s="1" t="s">
        <v>10</v>
      </c>
      <c r="V29">
        <f>V26+V28</f>
        <v>25.327250953701302</v>
      </c>
      <c r="W29">
        <f>W26+W28</f>
        <v>9.4493085854986667</v>
      </c>
      <c r="Z29" s="1" t="s">
        <v>10</v>
      </c>
      <c r="AA29">
        <f>AA26+AA28</f>
        <v>24.21278542331952</v>
      </c>
      <c r="AB29">
        <f>AB26+AB28</f>
        <v>12.159688123779087</v>
      </c>
      <c r="AE29" s="1" t="s">
        <v>10</v>
      </c>
      <c r="AF29">
        <f>AF26+AF28</f>
        <v>26.266474747054957</v>
      </c>
      <c r="AG29">
        <f>AG26+AG28</f>
        <v>8.5093989140762112</v>
      </c>
      <c r="AJ29" s="1" t="s">
        <v>10</v>
      </c>
      <c r="AK29">
        <f>AK26+AK28</f>
        <v>27.177315007832206</v>
      </c>
      <c r="AL29">
        <f>AL26+AL28</f>
        <v>11.759122600102959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14.441875000000001</v>
      </c>
      <c r="K40">
        <f>AVERAGE(C4,H4,M4,R4,W4,AB4,AG4,AL4)</f>
        <v>7.4180249999999992</v>
      </c>
      <c r="O40">
        <f>J41-J40</f>
        <v>-0.61787500000000151</v>
      </c>
      <c r="P40">
        <f>K41-K40</f>
        <v>0.57648750000000071</v>
      </c>
      <c r="R40" s="1">
        <v>0.1</v>
      </c>
      <c r="S40">
        <f>O40/J40*100</f>
        <v>-4.2783572077725465</v>
      </c>
      <c r="T40">
        <f>P40/K40*100</f>
        <v>7.7714418595246135</v>
      </c>
      <c r="W40">
        <f>J40</f>
        <v>14.441875000000001</v>
      </c>
      <c r="X40">
        <f>K40</f>
        <v>7.4180249999999992</v>
      </c>
      <c r="Y40">
        <f>S40</f>
        <v>-4.2783572077725465</v>
      </c>
      <c r="Z40">
        <f>S41</f>
        <v>10.461937940883709</v>
      </c>
      <c r="AA40">
        <f>S42</f>
        <v>19.646860258796032</v>
      </c>
      <c r="AB40">
        <f>S43</f>
        <v>20.696152681005753</v>
      </c>
      <c r="AC40">
        <f>S44</f>
        <v>8.7179642532565875</v>
      </c>
      <c r="AD40">
        <f>S45</f>
        <v>28.11000995369367</v>
      </c>
      <c r="AE40">
        <f>S46</f>
        <v>12.820011252001542</v>
      </c>
      <c r="AF40">
        <f>S47</f>
        <v>15.280737438871315</v>
      </c>
      <c r="AG40">
        <f>S48</f>
        <v>13.988574890725761</v>
      </c>
      <c r="AH40">
        <f>S49</f>
        <v>16.014887263599743</v>
      </c>
      <c r="AI40">
        <f>S50</f>
        <v>35.180421517289126</v>
      </c>
      <c r="AJ40">
        <f>S51</f>
        <v>31.549400614532384</v>
      </c>
      <c r="AK40">
        <f>S52</f>
        <v>15.746916518803802</v>
      </c>
      <c r="AL40">
        <f>S53</f>
        <v>13.320898429047459</v>
      </c>
      <c r="AM40">
        <f>S54</f>
        <v>29.255204050720558</v>
      </c>
      <c r="AN40">
        <f>S55</f>
        <v>36.399359501449787</v>
      </c>
      <c r="AO40">
        <f>S56</f>
        <v>46.180464794218167</v>
      </c>
      <c r="AP40">
        <f>S57</f>
        <v>33.209330505907289</v>
      </c>
      <c r="AQ40">
        <f>S58</f>
        <v>32.873414982472823</v>
      </c>
      <c r="AR40">
        <f>S59</f>
        <v>23.566105509153061</v>
      </c>
      <c r="AS40">
        <f>T40</f>
        <v>7.7714418595246135</v>
      </c>
      <c r="AT40">
        <f>T41</f>
        <v>-9.2742003430832263</v>
      </c>
      <c r="AU40">
        <f>T42</f>
        <v>-17.365302759157576</v>
      </c>
      <c r="AV40">
        <f>T43</f>
        <v>-20.183606822570692</v>
      </c>
      <c r="AW40">
        <f>T44</f>
        <v>-7.3227038194128458</v>
      </c>
      <c r="AX40">
        <f>T45</f>
        <v>-13.799158131712957</v>
      </c>
      <c r="AY40">
        <f>T46</f>
        <v>-10.301259432261283</v>
      </c>
      <c r="AZ40">
        <f>T47</f>
        <v>-14.238628206294784</v>
      </c>
      <c r="BA40">
        <f>T48</f>
        <v>5.9111084149756836</v>
      </c>
      <c r="BB40">
        <f>T49</f>
        <v>18.415447507928338</v>
      </c>
      <c r="BC40">
        <f>T50</f>
        <v>4.246413297340805E-2</v>
      </c>
      <c r="BD40">
        <f>T51</f>
        <v>-8.995150326400891</v>
      </c>
      <c r="BE40">
        <f>T52</f>
        <v>-14.423144974572075</v>
      </c>
      <c r="BF40">
        <f>T53</f>
        <v>-8.0108923871246027</v>
      </c>
      <c r="BG40">
        <f>T54</f>
        <v>-6.3047441873005203</v>
      </c>
      <c r="BH40">
        <f>T55</f>
        <v>-10.410284408585822</v>
      </c>
      <c r="BI40">
        <f>T56</f>
        <v>-1.6025154943532702</v>
      </c>
      <c r="BJ40">
        <f>T57</f>
        <v>-23.714870197930033</v>
      </c>
      <c r="BK40">
        <f>T58</f>
        <v>-9.7146814684501432</v>
      </c>
      <c r="BL40">
        <f>T59</f>
        <v>-1.3280152062037958</v>
      </c>
    </row>
    <row r="41" spans="9:64" x14ac:dyDescent="0.25">
      <c r="I41" s="1">
        <v>0.1</v>
      </c>
      <c r="J41">
        <f>AVERAGE(B5,G5,L5,Q5,V5,AA5,AF5,AK5)</f>
        <v>13.824</v>
      </c>
      <c r="K41">
        <f>AVERAGE(C5,H5,M5,R5,W5,AB5,AG5,AL5)</f>
        <v>7.9945124999999999</v>
      </c>
      <c r="O41">
        <f>J42-J40</f>
        <v>1.5108999999999995</v>
      </c>
      <c r="P41">
        <f>K42-K40</f>
        <v>-0.68796249999999937</v>
      </c>
      <c r="R41" s="1">
        <v>0.2</v>
      </c>
      <c r="S41">
        <f>O41/J40*100</f>
        <v>10.461937940883709</v>
      </c>
      <c r="T41">
        <f>P41/K40*100</f>
        <v>-9.2742003430832263</v>
      </c>
    </row>
    <row r="42" spans="9:64" x14ac:dyDescent="0.25">
      <c r="I42" s="1">
        <v>0.2</v>
      </c>
      <c r="J42">
        <f>AVERAGE(B6,G6,L6,Q6,V6,AA6,AF6,AK6)</f>
        <v>15.952775000000001</v>
      </c>
      <c r="K42">
        <f>AVERAGE(C6,H6,M6,R6,W6,AB6,AG6,AL6)</f>
        <v>6.7300624999999998</v>
      </c>
      <c r="O42">
        <f>J43-J40</f>
        <v>2.8373749999999998</v>
      </c>
      <c r="P42">
        <f>K43-K40</f>
        <v>-1.2881624999999985</v>
      </c>
      <c r="R42" s="1">
        <v>0.3</v>
      </c>
      <c r="S42">
        <f>O42/J40*100</f>
        <v>19.646860258796032</v>
      </c>
      <c r="T42">
        <f>P42/K40*100</f>
        <v>-17.365302759157576</v>
      </c>
    </row>
    <row r="43" spans="9:64" x14ac:dyDescent="0.25">
      <c r="I43" s="1">
        <v>0.3</v>
      </c>
      <c r="J43">
        <f>AVERAGE(B7,G7,L7,Q7,V7,AA7,AF7,AK7)</f>
        <v>17.279250000000001</v>
      </c>
      <c r="K43">
        <f>AVERAGE(C7,H7,M7,R7,W7,AB7,AG7,AL7)</f>
        <v>6.1298625000000007</v>
      </c>
      <c r="O43">
        <f>J44-J40</f>
        <v>2.9889124999999996</v>
      </c>
      <c r="P43">
        <f>K44-K40</f>
        <v>-1.4972249999999994</v>
      </c>
      <c r="R43" s="1">
        <v>0.4</v>
      </c>
      <c r="S43">
        <f>O43/J40*100</f>
        <v>20.696152681005753</v>
      </c>
      <c r="T43">
        <f>P43/K40*100</f>
        <v>-20.183606822570692</v>
      </c>
    </row>
    <row r="44" spans="9:64" x14ac:dyDescent="0.25">
      <c r="I44" s="1">
        <v>0.4</v>
      </c>
      <c r="J44">
        <f>AVERAGE(B8,G8,L8,Q8,V8,AA8,AF8,AK8)</f>
        <v>17.430787500000001</v>
      </c>
      <c r="K44">
        <f t="shared" ref="K43:K60" si="0">AVERAGE(C8,H8,M8,R8,W8,AB8,AG8,AL8)</f>
        <v>5.9207999999999998</v>
      </c>
      <c r="O44">
        <f>J45-J40</f>
        <v>1.2590374999999998</v>
      </c>
      <c r="P44">
        <f>K45-K40</f>
        <v>-0.54319999999999968</v>
      </c>
      <c r="R44" s="1">
        <v>0.5</v>
      </c>
      <c r="S44">
        <f>O44/J40*100</f>
        <v>8.7179642532565875</v>
      </c>
      <c r="T44">
        <f>P44/K40*100</f>
        <v>-7.3227038194128458</v>
      </c>
    </row>
    <row r="45" spans="9:64" x14ac:dyDescent="0.25">
      <c r="I45" s="1">
        <v>0.5</v>
      </c>
      <c r="J45">
        <f t="shared" ref="J45:J60" si="1">AVERAGE(B9,G9,L9,Q9,V9,AA9,AF9,AK9)</f>
        <v>15.700912500000001</v>
      </c>
      <c r="K45">
        <f t="shared" si="0"/>
        <v>6.8748249999999995</v>
      </c>
      <c r="O45">
        <f>J46-J40</f>
        <v>4.0596124999999983</v>
      </c>
      <c r="P45">
        <f>K46-K40</f>
        <v>-1.023625</v>
      </c>
      <c r="R45" s="1">
        <v>0.6</v>
      </c>
      <c r="S45">
        <f>O45/J40*100</f>
        <v>28.11000995369367</v>
      </c>
      <c r="T45">
        <f>P45/K40*100</f>
        <v>-13.799158131712957</v>
      </c>
    </row>
    <row r="46" spans="9:64" x14ac:dyDescent="0.25">
      <c r="I46" s="1">
        <v>0.6</v>
      </c>
      <c r="J46">
        <f t="shared" si="1"/>
        <v>18.5014875</v>
      </c>
      <c r="K46">
        <f t="shared" si="0"/>
        <v>6.3943999999999992</v>
      </c>
      <c r="O46">
        <f>J47-J40</f>
        <v>1.851449999999998</v>
      </c>
      <c r="P46">
        <f>K47-K40</f>
        <v>-0.76414999999999988</v>
      </c>
      <c r="R46" s="1">
        <v>0.7</v>
      </c>
      <c r="S46">
        <f>O46/J40*100</f>
        <v>12.820011252001542</v>
      </c>
      <c r="T46">
        <f>P46/K40*100</f>
        <v>-10.301259432261283</v>
      </c>
    </row>
    <row r="47" spans="9:64" x14ac:dyDescent="0.25">
      <c r="I47" s="1">
        <v>0.7</v>
      </c>
      <c r="J47">
        <f t="shared" si="1"/>
        <v>16.293324999999999</v>
      </c>
      <c r="K47">
        <f t="shared" si="0"/>
        <v>6.6538749999999993</v>
      </c>
      <c r="O47">
        <f>J48-J40</f>
        <v>2.2068249999999967</v>
      </c>
      <c r="P47">
        <f>K48-K40</f>
        <v>-1.0562249999999986</v>
      </c>
      <c r="R47" s="1">
        <v>0.8</v>
      </c>
      <c r="S47">
        <f>O47/J40*100</f>
        <v>15.280737438871315</v>
      </c>
      <c r="T47">
        <f>P47/K40*100</f>
        <v>-14.238628206294784</v>
      </c>
    </row>
    <row r="48" spans="9:64" x14ac:dyDescent="0.25">
      <c r="I48" s="1">
        <v>0.8</v>
      </c>
      <c r="J48">
        <f t="shared" si="1"/>
        <v>16.648699999999998</v>
      </c>
      <c r="K48">
        <f t="shared" si="0"/>
        <v>6.3618000000000006</v>
      </c>
      <c r="O48">
        <f>J49-J40</f>
        <v>2.0202125000000013</v>
      </c>
      <c r="P48">
        <f>K49-K40</f>
        <v>0.43848749999999992</v>
      </c>
      <c r="R48" s="1">
        <v>0.9</v>
      </c>
      <c r="S48">
        <f>O48/J40*100</f>
        <v>13.988574890725761</v>
      </c>
      <c r="T48">
        <f>P48/K40*100</f>
        <v>5.9111084149756836</v>
      </c>
    </row>
    <row r="49" spans="1:20" x14ac:dyDescent="0.25">
      <c r="I49" s="1">
        <v>0.9</v>
      </c>
      <c r="J49">
        <f t="shared" si="1"/>
        <v>16.462087500000003</v>
      </c>
      <c r="K49">
        <f t="shared" si="0"/>
        <v>7.8565124999999991</v>
      </c>
      <c r="O49">
        <f>J50-J40</f>
        <v>2.3128499999999956</v>
      </c>
      <c r="P49">
        <f>K50-K40</f>
        <v>1.3660625000000008</v>
      </c>
      <c r="R49" s="1">
        <v>1</v>
      </c>
      <c r="S49">
        <f>O49/J40*100</f>
        <v>16.014887263599743</v>
      </c>
      <c r="T49">
        <f>P49/K40*100</f>
        <v>18.415447507928338</v>
      </c>
    </row>
    <row r="50" spans="1:20" x14ac:dyDescent="0.25">
      <c r="I50" s="1">
        <v>1</v>
      </c>
      <c r="J50">
        <f t="shared" si="1"/>
        <v>16.754724999999997</v>
      </c>
      <c r="K50">
        <f t="shared" si="0"/>
        <v>8.7840875</v>
      </c>
      <c r="O50">
        <f>J51-J40</f>
        <v>5.0807124999999989</v>
      </c>
      <c r="P50">
        <f>K51-K40</f>
        <v>3.1500000000006523E-3</v>
      </c>
      <c r="R50" s="1">
        <v>1.1000000000000001</v>
      </c>
      <c r="S50">
        <f>O50/J40*100</f>
        <v>35.180421517289126</v>
      </c>
      <c r="T50">
        <f>P50/K40*100</f>
        <v>4.246413297340805E-2</v>
      </c>
    </row>
    <row r="51" spans="1:20" x14ac:dyDescent="0.25">
      <c r="A51" t="s">
        <v>20</v>
      </c>
      <c r="I51" s="1">
        <v>1.1000000000000001</v>
      </c>
      <c r="J51">
        <f t="shared" si="1"/>
        <v>19.5225875</v>
      </c>
      <c r="K51">
        <f t="shared" si="0"/>
        <v>7.4211749999999999</v>
      </c>
      <c r="O51">
        <f>J52-J40</f>
        <v>4.5563249999999993</v>
      </c>
      <c r="P51">
        <f>K52-K40</f>
        <v>-0.66726249999999965</v>
      </c>
      <c r="R51" s="1">
        <v>1.2</v>
      </c>
      <c r="S51">
        <f>O51/J40*100</f>
        <v>31.549400614532384</v>
      </c>
      <c r="T51">
        <f>P51/K40*100</f>
        <v>-8.995150326400891</v>
      </c>
    </row>
    <row r="52" spans="1:20" x14ac:dyDescent="0.25">
      <c r="A52" t="s">
        <v>21</v>
      </c>
      <c r="I52" s="1">
        <v>1.2</v>
      </c>
      <c r="J52">
        <f t="shared" si="1"/>
        <v>18.998200000000001</v>
      </c>
      <c r="K52">
        <f t="shared" si="0"/>
        <v>6.7507624999999996</v>
      </c>
      <c r="O52">
        <f>J53-J40</f>
        <v>2.274149999999997</v>
      </c>
      <c r="P52">
        <f>K53-K40</f>
        <v>-1.0699125</v>
      </c>
      <c r="R52" s="1">
        <v>1.3</v>
      </c>
      <c r="S52">
        <f>O52/J40*100</f>
        <v>15.746916518803802</v>
      </c>
      <c r="T52">
        <f>P52/K40*100</f>
        <v>-14.423144974572075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16.716024999999998</v>
      </c>
      <c r="K53">
        <f t="shared" si="0"/>
        <v>6.3481124999999992</v>
      </c>
      <c r="O53">
        <f>J54-J40</f>
        <v>1.9237874999999978</v>
      </c>
      <c r="P53">
        <f>K54-K40</f>
        <v>-0.59424999999999972</v>
      </c>
      <c r="R53" s="1">
        <v>1.4</v>
      </c>
      <c r="S53">
        <f>O53/J40*100</f>
        <v>13.320898429047459</v>
      </c>
      <c r="T53">
        <f>P53/K40*100</f>
        <v>-8.0108923871246027</v>
      </c>
    </row>
    <row r="54" spans="1:20" x14ac:dyDescent="0.25">
      <c r="A54" s="1">
        <v>1</v>
      </c>
      <c r="B54">
        <f>B4</f>
        <v>11.095499999999999</v>
      </c>
      <c r="C54">
        <f>C4</f>
        <v>5.9367000000000001</v>
      </c>
      <c r="I54" s="1">
        <v>1.4</v>
      </c>
      <c r="J54">
        <f t="shared" si="1"/>
        <v>16.365662499999999</v>
      </c>
      <c r="K54">
        <f t="shared" si="0"/>
        <v>6.8237749999999995</v>
      </c>
      <c r="O54">
        <f>J55-J40</f>
        <v>4.2249999999999996</v>
      </c>
      <c r="P54">
        <f>K55-K40</f>
        <v>-0.46768749999999937</v>
      </c>
      <c r="R54" s="1">
        <v>1.5</v>
      </c>
      <c r="S54">
        <f>O54/J40*100</f>
        <v>29.255204050720558</v>
      </c>
      <c r="T54">
        <f>P54/K40*100</f>
        <v>-6.3047441873005203</v>
      </c>
    </row>
    <row r="55" spans="1:20" x14ac:dyDescent="0.25">
      <c r="A55" s="1">
        <v>2</v>
      </c>
      <c r="B55">
        <f>G4</f>
        <v>19.3005</v>
      </c>
      <c r="C55">
        <f>H4</f>
        <v>7.2949999999999999</v>
      </c>
      <c r="I55" s="1">
        <v>1.5</v>
      </c>
      <c r="J55">
        <f t="shared" si="1"/>
        <v>18.666875000000001</v>
      </c>
      <c r="K55">
        <f t="shared" si="0"/>
        <v>6.9503374999999998</v>
      </c>
      <c r="O55">
        <f>J56-J40</f>
        <v>5.256750000000002</v>
      </c>
      <c r="P55">
        <f>K56-K40</f>
        <v>-0.77223749999999836</v>
      </c>
      <c r="R55" s="1">
        <v>1.6</v>
      </c>
      <c r="S55">
        <f>O55/J40*100</f>
        <v>36.399359501449787</v>
      </c>
      <c r="T55">
        <f>P55/K40*100</f>
        <v>-10.410284408585822</v>
      </c>
    </row>
    <row r="56" spans="1:20" x14ac:dyDescent="0.25">
      <c r="A56" s="1">
        <v>3</v>
      </c>
      <c r="B56">
        <f>L4</f>
        <v>23.5916</v>
      </c>
      <c r="C56">
        <f>M4</f>
        <v>8.0276999999999994</v>
      </c>
      <c r="I56" s="1">
        <v>1.6</v>
      </c>
      <c r="J56">
        <f t="shared" si="1"/>
        <v>19.698625000000003</v>
      </c>
      <c r="K56">
        <f t="shared" si="0"/>
        <v>6.6457875000000008</v>
      </c>
      <c r="O56">
        <f>J57-J40</f>
        <v>6.6693249999999953</v>
      </c>
      <c r="P56">
        <f>K57-K40</f>
        <v>-0.11887499999999918</v>
      </c>
      <c r="R56" s="1">
        <v>1.7</v>
      </c>
      <c r="S56">
        <f>O56/J40*100</f>
        <v>46.180464794218167</v>
      </c>
      <c r="T56">
        <f>P56/K40*100</f>
        <v>-1.6025154943532702</v>
      </c>
    </row>
    <row r="57" spans="1:20" x14ac:dyDescent="0.25">
      <c r="A57" s="1">
        <v>4</v>
      </c>
      <c r="B57">
        <f>Q4</f>
        <v>4.2929000000000004</v>
      </c>
      <c r="C57">
        <f>R4</f>
        <v>9.8543000000000003</v>
      </c>
      <c r="I57" s="1">
        <v>1.7</v>
      </c>
      <c r="J57">
        <f t="shared" si="1"/>
        <v>21.111199999999997</v>
      </c>
      <c r="K57">
        <f t="shared" si="0"/>
        <v>7.29915</v>
      </c>
      <c r="O57">
        <f>J58-J40</f>
        <v>4.7960499999999993</v>
      </c>
      <c r="P57">
        <f>K58-K40</f>
        <v>-1.759174999999999</v>
      </c>
      <c r="R57" s="1">
        <v>1.8</v>
      </c>
      <c r="S57">
        <f>O57/J40*100</f>
        <v>33.209330505907289</v>
      </c>
      <c r="T57">
        <f>P57/K40*100</f>
        <v>-23.714870197930033</v>
      </c>
    </row>
    <row r="58" spans="1:20" x14ac:dyDescent="0.25">
      <c r="A58" s="1">
        <v>5</v>
      </c>
      <c r="B58">
        <f>V4</f>
        <v>11.611800000000001</v>
      </c>
      <c r="C58">
        <f>W4</f>
        <v>9.4931000000000001</v>
      </c>
      <c r="I58" s="1">
        <v>1.8</v>
      </c>
      <c r="J58">
        <f t="shared" si="1"/>
        <v>19.237925000000001</v>
      </c>
      <c r="K58">
        <f t="shared" si="0"/>
        <v>5.6588500000000002</v>
      </c>
      <c r="O58">
        <f>J59-J40</f>
        <v>4.7475374999999982</v>
      </c>
      <c r="P58">
        <f>K59-K40</f>
        <v>-0.72063749999999871</v>
      </c>
      <c r="R58" s="1">
        <v>1.9</v>
      </c>
      <c r="S58">
        <f>O58/J40*100</f>
        <v>32.873414982472823</v>
      </c>
      <c r="T58">
        <f>P58/K40*100</f>
        <v>-9.7146814684501432</v>
      </c>
    </row>
    <row r="59" spans="1:20" x14ac:dyDescent="0.25">
      <c r="A59" s="1">
        <v>6</v>
      </c>
      <c r="B59">
        <f>AA4</f>
        <v>19.496200000000002</v>
      </c>
      <c r="C59">
        <f>AB4</f>
        <v>6.4482999999999997</v>
      </c>
      <c r="I59" s="1">
        <v>1.9</v>
      </c>
      <c r="J59">
        <f t="shared" si="1"/>
        <v>19.1894125</v>
      </c>
      <c r="K59">
        <f t="shared" si="0"/>
        <v>6.6973875000000005</v>
      </c>
      <c r="O59">
        <f>J60-J40</f>
        <v>3.4033874999999991</v>
      </c>
      <c r="P59">
        <f>K60-K40</f>
        <v>-9.8512499999999115E-2</v>
      </c>
      <c r="R59" s="1">
        <v>2</v>
      </c>
      <c r="S59">
        <f>O59/J40*100</f>
        <v>23.566105509153061</v>
      </c>
      <c r="T59">
        <f>P59/K40*100</f>
        <v>-1.3280152062037958</v>
      </c>
    </row>
    <row r="60" spans="1:20" x14ac:dyDescent="0.25">
      <c r="A60" s="1">
        <v>7</v>
      </c>
      <c r="B60">
        <f>AF4</f>
        <v>7.7018000000000004</v>
      </c>
      <c r="C60">
        <f>AG4</f>
        <v>5.4013</v>
      </c>
      <c r="I60" s="1">
        <v>2</v>
      </c>
      <c r="J60">
        <f>AVERAGE(B24,G24,L24,Q24,V24,AA24,AF24,AK24)</f>
        <v>17.8452625</v>
      </c>
      <c r="K60">
        <f>AVERAGE(C24,H24,M24,R24,W24,AB24,AG24,AL24)</f>
        <v>7.3195125000000001</v>
      </c>
    </row>
    <row r="61" spans="1:20" x14ac:dyDescent="0.25">
      <c r="A61" s="1">
        <v>8</v>
      </c>
      <c r="B61">
        <f>AK4</f>
        <v>18.444700000000001</v>
      </c>
      <c r="C61">
        <f>AL4</f>
        <v>6.8878000000000004</v>
      </c>
    </row>
    <row r="63" spans="1:20" x14ac:dyDescent="0.25">
      <c r="A63" t="s">
        <v>22</v>
      </c>
      <c r="B63">
        <f>AVERAGE(B54:B61)</f>
        <v>14.441875000000001</v>
      </c>
      <c r="C63">
        <f>AVERAGE(C54:C61)</f>
        <v>7.4180249999999992</v>
      </c>
    </row>
    <row r="64" spans="1:20" x14ac:dyDescent="0.25">
      <c r="A64" t="s">
        <v>8</v>
      </c>
      <c r="B64">
        <f>STDEV(B54:B61)</f>
        <v>6.7244794631788585</v>
      </c>
      <c r="C64">
        <f>STDEV(C54:C61)</f>
        <v>1.6085139323967019</v>
      </c>
    </row>
    <row r="65" spans="1:3" x14ac:dyDescent="0.25">
      <c r="A65" t="s">
        <v>23</v>
      </c>
      <c r="B65">
        <f>1.5*B64</f>
        <v>10.086719194768287</v>
      </c>
      <c r="C65">
        <f>1.5*C64</f>
        <v>2.4127708985950527</v>
      </c>
    </row>
    <row r="66" spans="1:3" x14ac:dyDescent="0.25">
      <c r="A66" t="s">
        <v>9</v>
      </c>
      <c r="B66">
        <f>2*B64</f>
        <v>13.448958926357717</v>
      </c>
      <c r="C66">
        <f>2*C64</f>
        <v>3.2170278647934039</v>
      </c>
    </row>
    <row r="67" spans="1:3" x14ac:dyDescent="0.25">
      <c r="A67" t="s">
        <v>24</v>
      </c>
      <c r="B67">
        <f>B63+B65</f>
        <v>24.528594194768289</v>
      </c>
      <c r="C67">
        <f>C63+C65</f>
        <v>9.8307958985950528</v>
      </c>
    </row>
    <row r="68" spans="1:3" x14ac:dyDescent="0.25">
      <c r="A68" t="s">
        <v>25</v>
      </c>
      <c r="B68">
        <f>B63+B66</f>
        <v>27.890833926357718</v>
      </c>
      <c r="C68">
        <f>C63+C66</f>
        <v>10.635052864793403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2014-10-29T04:57:35Z</dcterms:created>
  <dcterms:modified xsi:type="dcterms:W3CDTF">2014-10-29T04:58:15Z</dcterms:modified>
</cp:coreProperties>
</file>