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K28" i="1"/>
  <c r="AK29" i="1" s="1"/>
  <c r="AL27" i="1"/>
  <c r="AL28" i="1" s="1"/>
  <c r="AL29" i="1" s="1"/>
  <c r="AK27" i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L29" i="1" l="1"/>
  <c r="M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<sst xmlns="http://schemas.openxmlformats.org/spreadsheetml/2006/main" count="80" uniqueCount="26">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</sst>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12.667</v>
      </c>
      <c r="C4">
        <v>6.1266999999999996</v>
      </c>
      <c r="F4" s="1">
        <v>285</v>
      </c>
      <c r="G4">
        <v>11.2393</v>
      </c>
      <c r="H4">
        <v>4.4977999999999998</v>
      </c>
      <c r="K4" s="1">
        <v>285</v>
      </c>
      <c r="L4">
        <v>13.372999999999999</v>
      </c>
      <c r="M4">
        <v>2.3954</v>
      </c>
      <c r="P4" s="1">
        <v>285</v>
      </c>
      <c r="Q4">
        <v>13.4831</v>
      </c>
      <c r="R4">
        <v>3.2061999999999999</v>
      </c>
      <c r="U4" s="1">
        <v>285</v>
      </c>
      <c r="V4">
        <v>14.433</v>
      </c>
      <c r="W4">
        <v>2.9590000000000001</v>
      </c>
      <c r="Z4" s="1">
        <v>285</v>
      </c>
      <c r="AA4">
        <v>13.5603</v>
      </c>
      <c r="AB4">
        <v>2.2349999999999999</v>
      </c>
      <c r="AE4" s="1">
        <v>285</v>
      </c>
      <c r="AF4">
        <v>15.6266</v>
      </c>
      <c r="AG4">
        <v>2.2509000000000001</v>
      </c>
      <c r="AJ4" s="1">
        <v>285</v>
      </c>
      <c r="AK4">
        <v>14.184900000000001</v>
      </c>
      <c r="AL4">
        <v>3.0331000000000001</v>
      </c>
    </row>
    <row r="5" spans="1:38" x14ac:dyDescent="0.25">
      <c r="A5" s="1">
        <v>0.1</v>
      </c>
      <c r="B5">
        <v>17.159700000000001</v>
      </c>
      <c r="C5">
        <v>4.0941999999999998</v>
      </c>
      <c r="F5" s="1">
        <v>0.1</v>
      </c>
      <c r="G5">
        <v>10.7232</v>
      </c>
      <c r="H5">
        <v>4.8878000000000004</v>
      </c>
      <c r="K5" s="1">
        <v>0.1</v>
      </c>
      <c r="L5">
        <v>12.391299999999999</v>
      </c>
      <c r="M5">
        <v>2.4073000000000002</v>
      </c>
      <c r="P5" s="1">
        <v>0.1</v>
      </c>
      <c r="Q5">
        <v>14.7029</v>
      </c>
      <c r="R5">
        <v>2.5424000000000002</v>
      </c>
      <c r="U5" s="1">
        <v>0.1</v>
      </c>
      <c r="V5">
        <v>16.2149</v>
      </c>
      <c r="W5">
        <v>3.0087000000000002</v>
      </c>
      <c r="Z5" s="1">
        <v>0.1</v>
      </c>
      <c r="AA5">
        <v>11.167199999999999</v>
      </c>
      <c r="AB5">
        <v>2.645</v>
      </c>
      <c r="AE5" s="1">
        <v>0.1</v>
      </c>
      <c r="AF5">
        <v>15.026999999999999</v>
      </c>
      <c r="AG5">
        <v>2.1760999999999999</v>
      </c>
      <c r="AJ5" s="1">
        <v>0.1</v>
      </c>
      <c r="AK5">
        <v>15.7859</v>
      </c>
      <c r="AL5">
        <v>2.1922999999999999</v>
      </c>
    </row>
    <row r="6" spans="1:38" x14ac:dyDescent="0.25">
      <c r="A6" s="1">
        <v>0.2</v>
      </c>
      <c r="B6">
        <v>15.0962</v>
      </c>
      <c r="C6">
        <v>3.6676000000000002</v>
      </c>
      <c r="F6" s="1">
        <v>0.2</v>
      </c>
      <c r="G6">
        <v>12.857200000000001</v>
      </c>
      <c r="H6">
        <v>5.2153</v>
      </c>
      <c r="K6" s="1">
        <v>0.2</v>
      </c>
      <c r="L6">
        <v>17.889900000000001</v>
      </c>
      <c r="M6">
        <v>2.6839</v>
      </c>
      <c r="P6" s="1">
        <v>0.2</v>
      </c>
      <c r="Q6">
        <v>16.961500000000001</v>
      </c>
      <c r="R6">
        <v>2.1972999999999998</v>
      </c>
      <c r="U6" s="1">
        <v>0.2</v>
      </c>
      <c r="V6">
        <v>16.2178</v>
      </c>
      <c r="W6">
        <v>3.5394999999999999</v>
      </c>
      <c r="Z6" s="1">
        <v>0.2</v>
      </c>
      <c r="AA6">
        <v>15.253</v>
      </c>
      <c r="AB6">
        <v>3.0836000000000001</v>
      </c>
      <c r="AE6" s="1">
        <v>0.2</v>
      </c>
      <c r="AF6">
        <v>13.744899999999999</v>
      </c>
      <c r="AG6">
        <v>2.1993999999999998</v>
      </c>
      <c r="AJ6" s="1">
        <v>0.2</v>
      </c>
      <c r="AK6">
        <v>15.5212</v>
      </c>
      <c r="AL6">
        <v>2.6735000000000002</v>
      </c>
    </row>
    <row r="7" spans="1:38" x14ac:dyDescent="0.25">
      <c r="A7" s="1">
        <v>0.3</v>
      </c>
      <c r="B7">
        <v>15.206200000000001</v>
      </c>
      <c r="C7">
        <v>3.7948</v>
      </c>
      <c r="F7" s="1">
        <v>0.3</v>
      </c>
      <c r="G7">
        <v>13.314</v>
      </c>
      <c r="H7">
        <v>5.6360999999999999</v>
      </c>
      <c r="K7" s="1">
        <v>0.3</v>
      </c>
      <c r="L7">
        <v>18.5672</v>
      </c>
      <c r="M7">
        <v>2.2471999999999999</v>
      </c>
      <c r="P7" s="1">
        <v>0.3</v>
      </c>
      <c r="Q7">
        <v>18.603400000000001</v>
      </c>
      <c r="R7">
        <v>1.8069999999999999</v>
      </c>
      <c r="U7" s="1">
        <v>0.3</v>
      </c>
      <c r="V7">
        <v>13.963699999999999</v>
      </c>
      <c r="W7">
        <v>3.1545999999999998</v>
      </c>
      <c r="Z7" s="1">
        <v>0.3</v>
      </c>
      <c r="AA7">
        <v>14.8467</v>
      </c>
      <c r="AB7">
        <v>2.3496000000000001</v>
      </c>
      <c r="AE7" s="1">
        <v>0.3</v>
      </c>
      <c r="AF7">
        <v>12.600199999999999</v>
      </c>
      <c r="AG7">
        <v>1.8654999999999999</v>
      </c>
      <c r="AJ7" s="1">
        <v>0.3</v>
      </c>
      <c r="AK7">
        <v>13.9415</v>
      </c>
      <c r="AL7">
        <v>2.6989000000000001</v>
      </c>
    </row>
    <row r="8" spans="1:38" x14ac:dyDescent="0.25">
      <c r="A8" s="1">
        <v>0.4</v>
      </c>
      <c r="B8">
        <v>12.2072</v>
      </c>
      <c r="C8">
        <v>2.8138999999999998</v>
      </c>
      <c r="F8" s="1">
        <v>0.4</v>
      </c>
      <c r="G8">
        <v>10.440099999999999</v>
      </c>
      <c r="H8">
        <v>5.4203999999999999</v>
      </c>
      <c r="K8" s="1">
        <v>0.4</v>
      </c>
      <c r="L8">
        <v>14.1248</v>
      </c>
      <c r="M8">
        <v>2.5217000000000001</v>
      </c>
      <c r="P8" s="1">
        <v>0.4</v>
      </c>
      <c r="Q8">
        <v>15.316800000000001</v>
      </c>
      <c r="R8">
        <v>2.0726</v>
      </c>
      <c r="U8" s="1">
        <v>0.4</v>
      </c>
      <c r="V8">
        <v>13.2666</v>
      </c>
      <c r="W8">
        <v>4.4138999999999999</v>
      </c>
      <c r="Z8" s="1">
        <v>0.4</v>
      </c>
      <c r="AA8">
        <v>14.037100000000001</v>
      </c>
      <c r="AB8">
        <v>1.9801</v>
      </c>
      <c r="AE8" s="1">
        <v>0.4</v>
      </c>
      <c r="AF8">
        <v>14.5892</v>
      </c>
      <c r="AG8">
        <v>2.5806</v>
      </c>
      <c r="AJ8" s="1">
        <v>0.4</v>
      </c>
      <c r="AK8">
        <v>12.8574</v>
      </c>
      <c r="AL8">
        <v>2.8254999999999999</v>
      </c>
    </row>
    <row r="9" spans="1:38" x14ac:dyDescent="0.25">
      <c r="A9" s="1">
        <v>0.5</v>
      </c>
      <c r="B9">
        <v>9.4824999999999999</v>
      </c>
      <c r="C9">
        <v>5.9428000000000001</v>
      </c>
      <c r="F9" s="1">
        <v>0.5</v>
      </c>
      <c r="G9">
        <v>13.555999999999999</v>
      </c>
      <c r="H9">
        <v>5.4250999999999996</v>
      </c>
      <c r="K9" s="1">
        <v>0.5</v>
      </c>
      <c r="L9">
        <v>12.664099999999999</v>
      </c>
      <c r="M9">
        <v>3.1356000000000002</v>
      </c>
      <c r="P9" s="1">
        <v>0.5</v>
      </c>
      <c r="Q9">
        <v>11.857900000000001</v>
      </c>
      <c r="R9">
        <v>2.7924000000000002</v>
      </c>
      <c r="U9" s="1">
        <v>0.5</v>
      </c>
      <c r="V9">
        <v>12.0382</v>
      </c>
      <c r="W9">
        <v>2.6267999999999998</v>
      </c>
      <c r="Z9" s="1">
        <v>0.5</v>
      </c>
      <c r="AA9">
        <v>13.015700000000001</v>
      </c>
      <c r="AB9">
        <v>3.1722000000000001</v>
      </c>
      <c r="AE9" s="1">
        <v>0.5</v>
      </c>
      <c r="AF9">
        <v>10.2178</v>
      </c>
      <c r="AG9">
        <v>1.8715999999999999</v>
      </c>
      <c r="AJ9" s="1">
        <v>0.5</v>
      </c>
      <c r="AK9">
        <v>16.638100000000001</v>
      </c>
      <c r="AL9">
        <v>2.6160000000000001</v>
      </c>
    </row>
    <row r="10" spans="1:38" x14ac:dyDescent="0.25">
      <c r="A10" s="1">
        <v>0.6</v>
      </c>
      <c r="B10">
        <v>11.8657</v>
      </c>
      <c r="C10">
        <v>2.5832000000000002</v>
      </c>
      <c r="F10" s="1">
        <v>0.6</v>
      </c>
      <c r="G10">
        <v>15.221299999999999</v>
      </c>
      <c r="H10">
        <v>5.1726999999999999</v>
      </c>
      <c r="K10" s="1">
        <v>0.6</v>
      </c>
      <c r="L10">
        <v>16.920500000000001</v>
      </c>
      <c r="M10">
        <v>2.0855000000000001</v>
      </c>
      <c r="P10" s="1">
        <v>0.6</v>
      </c>
      <c r="Q10">
        <v>15.0275</v>
      </c>
      <c r="R10">
        <v>2.8481000000000001</v>
      </c>
      <c r="U10" s="1">
        <v>0.6</v>
      </c>
      <c r="V10">
        <v>10.6638</v>
      </c>
      <c r="W10">
        <v>3.8725000000000001</v>
      </c>
      <c r="Z10" s="1">
        <v>0.6</v>
      </c>
      <c r="AA10">
        <v>15.1218</v>
      </c>
      <c r="AB10">
        <v>2.718</v>
      </c>
      <c r="AE10" s="1">
        <v>0.6</v>
      </c>
      <c r="AF10">
        <v>16.0791</v>
      </c>
      <c r="AG10">
        <v>2.6817000000000002</v>
      </c>
      <c r="AJ10" s="1">
        <v>0.6</v>
      </c>
      <c r="AK10">
        <v>17.795400000000001</v>
      </c>
      <c r="AL10">
        <v>2.7486000000000002</v>
      </c>
    </row>
    <row r="11" spans="1:38" x14ac:dyDescent="0.25">
      <c r="A11" s="1">
        <v>0.7</v>
      </c>
      <c r="B11">
        <v>9.5986999999999991</v>
      </c>
      <c r="C11">
        <v>2.7341000000000002</v>
      </c>
      <c r="F11" s="1">
        <v>0.7</v>
      </c>
      <c r="G11">
        <v>19.611499999999999</v>
      </c>
      <c r="H11">
        <v>5.7731000000000003</v>
      </c>
      <c r="K11" s="1">
        <v>0.7</v>
      </c>
      <c r="L11">
        <v>15.045500000000001</v>
      </c>
      <c r="M11">
        <v>2.8647999999999998</v>
      </c>
      <c r="P11" s="1">
        <v>0.7</v>
      </c>
      <c r="Q11">
        <v>15.0511</v>
      </c>
      <c r="R11">
        <v>3.0049999999999999</v>
      </c>
      <c r="U11" s="1">
        <v>0.7</v>
      </c>
      <c r="V11">
        <v>15.804500000000001</v>
      </c>
      <c r="W11">
        <v>2.8422000000000001</v>
      </c>
      <c r="Z11" s="1">
        <v>0.7</v>
      </c>
      <c r="AA11">
        <v>12.786799999999999</v>
      </c>
      <c r="AB11">
        <v>1.5896999999999999</v>
      </c>
      <c r="AE11" s="1">
        <v>0.7</v>
      </c>
      <c r="AF11">
        <v>11.426399999999999</v>
      </c>
      <c r="AG11">
        <v>1.9815</v>
      </c>
      <c r="AJ11" s="1">
        <v>0.7</v>
      </c>
      <c r="AK11">
        <v>17.194099999999999</v>
      </c>
      <c r="AL11">
        <v>2.452</v>
      </c>
    </row>
    <row r="12" spans="1:38" x14ac:dyDescent="0.25">
      <c r="A12" s="1">
        <v>0.8</v>
      </c>
      <c r="B12">
        <v>11.574</v>
      </c>
      <c r="C12">
        <v>5.1730999999999998</v>
      </c>
      <c r="F12" s="1">
        <v>0.8</v>
      </c>
      <c r="G12">
        <v>17.525600000000001</v>
      </c>
      <c r="H12">
        <v>5.5414000000000003</v>
      </c>
      <c r="K12" s="1">
        <v>0.8</v>
      </c>
      <c r="L12">
        <v>14.5768</v>
      </c>
      <c r="M12">
        <v>2.7894000000000001</v>
      </c>
      <c r="P12" s="1">
        <v>0.8</v>
      </c>
      <c r="Q12">
        <v>19.525600000000001</v>
      </c>
      <c r="R12">
        <v>2.5230000000000001</v>
      </c>
      <c r="U12" s="1">
        <v>0.8</v>
      </c>
      <c r="V12">
        <v>15.0016</v>
      </c>
      <c r="W12">
        <v>2.5453000000000001</v>
      </c>
      <c r="Z12" s="1">
        <v>0.8</v>
      </c>
      <c r="AA12">
        <v>19.1889</v>
      </c>
      <c r="AB12">
        <v>1.9933000000000001</v>
      </c>
      <c r="AE12" s="1">
        <v>0.8</v>
      </c>
      <c r="AF12">
        <v>13.2408</v>
      </c>
      <c r="AG12">
        <v>2.8443000000000001</v>
      </c>
      <c r="AJ12" s="1">
        <v>0.8</v>
      </c>
      <c r="AK12">
        <v>14.052</v>
      </c>
      <c r="AL12">
        <v>2.4645000000000001</v>
      </c>
    </row>
    <row r="13" spans="1:38" x14ac:dyDescent="0.25">
      <c r="A13" s="1">
        <v>0.9</v>
      </c>
      <c r="B13">
        <v>13.9131</v>
      </c>
      <c r="C13">
        <v>3.7267000000000001</v>
      </c>
      <c r="F13" s="1">
        <v>0.9</v>
      </c>
      <c r="G13">
        <v>16.5792</v>
      </c>
      <c r="H13">
        <v>4.8513000000000002</v>
      </c>
      <c r="K13" s="1">
        <v>0.9</v>
      </c>
      <c r="L13">
        <v>11.706</v>
      </c>
      <c r="M13">
        <v>2.4470000000000001</v>
      </c>
      <c r="P13" s="1">
        <v>0.9</v>
      </c>
      <c r="Q13">
        <v>15.7517</v>
      </c>
      <c r="R13">
        <v>2.6766999999999999</v>
      </c>
      <c r="U13" s="1">
        <v>0.9</v>
      </c>
      <c r="V13">
        <v>11.736000000000001</v>
      </c>
      <c r="W13">
        <v>2.4607000000000001</v>
      </c>
      <c r="Z13" s="1">
        <v>0.9</v>
      </c>
      <c r="AA13">
        <v>16.951599999999999</v>
      </c>
      <c r="AB13">
        <v>3.9931000000000001</v>
      </c>
      <c r="AE13" s="1">
        <v>0.9</v>
      </c>
      <c r="AF13">
        <v>12.9605</v>
      </c>
      <c r="AG13">
        <v>2.31</v>
      </c>
      <c r="AJ13" s="1">
        <v>0.9</v>
      </c>
      <c r="AK13">
        <v>14.088800000000001</v>
      </c>
      <c r="AL13">
        <v>2.7970999999999999</v>
      </c>
    </row>
    <row r="14" spans="1:38" x14ac:dyDescent="0.25">
      <c r="A14" s="1">
        <v>1</v>
      </c>
      <c r="B14">
        <v>14.332800000000001</v>
      </c>
      <c r="C14">
        <v>3.2911000000000001</v>
      </c>
      <c r="F14" s="1">
        <v>1</v>
      </c>
      <c r="G14">
        <v>12.2112</v>
      </c>
      <c r="H14">
        <v>4.3658000000000001</v>
      </c>
      <c r="K14" s="1">
        <v>1</v>
      </c>
      <c r="L14">
        <v>11.954499999999999</v>
      </c>
      <c r="M14">
        <v>3.4813000000000001</v>
      </c>
      <c r="P14" s="1">
        <v>1</v>
      </c>
      <c r="Q14">
        <v>15.382099999999999</v>
      </c>
      <c r="R14">
        <v>2.3374000000000001</v>
      </c>
      <c r="U14" s="1">
        <v>1</v>
      </c>
      <c r="V14">
        <v>16.9041</v>
      </c>
      <c r="W14">
        <v>2.5041000000000002</v>
      </c>
      <c r="Z14" s="1">
        <v>1</v>
      </c>
      <c r="AA14">
        <v>13.8491</v>
      </c>
      <c r="AB14">
        <v>2.8963999999999999</v>
      </c>
      <c r="AE14" s="1">
        <v>1</v>
      </c>
      <c r="AF14">
        <v>16.7835</v>
      </c>
      <c r="AG14">
        <v>2.6728999999999998</v>
      </c>
      <c r="AJ14" s="1">
        <v>1</v>
      </c>
      <c r="AK14">
        <v>15.316000000000001</v>
      </c>
      <c r="AL14">
        <v>2.4630000000000001</v>
      </c>
    </row>
    <row r="15" spans="1:38" x14ac:dyDescent="0.25">
      <c r="A15" s="1">
        <v>1.1000000000000001</v>
      </c>
      <c r="B15">
        <v>16.213799999999999</v>
      </c>
      <c r="C15">
        <v>2.4712999999999998</v>
      </c>
      <c r="F15" s="1">
        <v>1.1000000000000001</v>
      </c>
      <c r="G15">
        <v>17.490500000000001</v>
      </c>
      <c r="H15">
        <v>4.3731</v>
      </c>
      <c r="K15" s="1">
        <v>1.1000000000000001</v>
      </c>
      <c r="L15">
        <v>16.137799999999999</v>
      </c>
      <c r="M15">
        <v>2.6334</v>
      </c>
      <c r="P15" s="1">
        <v>1.1000000000000001</v>
      </c>
      <c r="Q15">
        <v>14.2089</v>
      </c>
      <c r="R15">
        <v>2.4577</v>
      </c>
      <c r="U15" s="1">
        <v>1.1000000000000001</v>
      </c>
      <c r="V15">
        <v>17.6341</v>
      </c>
      <c r="W15">
        <v>3.0977999999999999</v>
      </c>
      <c r="Z15" s="1">
        <v>1.1000000000000001</v>
      </c>
      <c r="AA15">
        <v>12.918200000000001</v>
      </c>
      <c r="AB15">
        <v>2.3414000000000001</v>
      </c>
      <c r="AE15" s="1">
        <v>1.1000000000000001</v>
      </c>
      <c r="AF15">
        <v>11.676399999999999</v>
      </c>
      <c r="AG15">
        <v>2.6551999999999998</v>
      </c>
      <c r="AJ15" s="1">
        <v>1.1000000000000001</v>
      </c>
      <c r="AK15">
        <v>17.287400000000002</v>
      </c>
      <c r="AL15">
        <v>2.7835999999999999</v>
      </c>
    </row>
    <row r="16" spans="1:38" x14ac:dyDescent="0.25">
      <c r="A16" s="1">
        <v>1.2</v>
      </c>
      <c r="B16">
        <v>17.088999999999999</v>
      </c>
      <c r="C16">
        <v>2.2400000000000002</v>
      </c>
      <c r="F16" s="1">
        <v>1.2</v>
      </c>
      <c r="G16">
        <v>12.984299999999999</v>
      </c>
      <c r="H16">
        <v>4.548</v>
      </c>
      <c r="K16" s="1">
        <v>1.2</v>
      </c>
      <c r="L16">
        <v>8.5503999999999998</v>
      </c>
      <c r="M16">
        <v>2.7515000000000001</v>
      </c>
      <c r="P16" s="1">
        <v>1.2</v>
      </c>
      <c r="Q16">
        <v>14.8218</v>
      </c>
      <c r="R16">
        <v>2.3064</v>
      </c>
      <c r="U16" s="1">
        <v>1.2</v>
      </c>
      <c r="V16">
        <v>21.723299999999998</v>
      </c>
      <c r="W16">
        <v>2.6389999999999998</v>
      </c>
      <c r="Z16" s="1">
        <v>1.2</v>
      </c>
      <c r="AA16">
        <v>12.8546</v>
      </c>
      <c r="AB16">
        <v>2.5897000000000001</v>
      </c>
      <c r="AE16" s="1">
        <v>1.2</v>
      </c>
      <c r="AF16">
        <v>16.806799999999999</v>
      </c>
      <c r="AG16">
        <v>2.5175999999999998</v>
      </c>
      <c r="AJ16" s="1">
        <v>1.2</v>
      </c>
      <c r="AK16">
        <v>14.883699999999999</v>
      </c>
      <c r="AL16">
        <v>2.6875</v>
      </c>
    </row>
    <row r="17" spans="1:38" x14ac:dyDescent="0.25">
      <c r="A17" s="1">
        <v>1.3</v>
      </c>
      <c r="B17">
        <v>16.353400000000001</v>
      </c>
      <c r="C17">
        <v>3.0105</v>
      </c>
      <c r="F17" s="1">
        <v>1.3</v>
      </c>
      <c r="G17">
        <v>15.4625</v>
      </c>
      <c r="H17">
        <v>4.1571999999999996</v>
      </c>
      <c r="K17" s="1">
        <v>1.3</v>
      </c>
      <c r="L17">
        <v>14.4528</v>
      </c>
      <c r="M17">
        <v>2.3580000000000001</v>
      </c>
      <c r="P17" s="1">
        <v>1.3</v>
      </c>
      <c r="Q17">
        <v>17.528300000000002</v>
      </c>
      <c r="R17">
        <v>2.0053000000000001</v>
      </c>
      <c r="U17" s="1">
        <v>1.3</v>
      </c>
      <c r="V17">
        <v>15.302</v>
      </c>
      <c r="W17">
        <v>3.1232000000000002</v>
      </c>
      <c r="Z17" s="1">
        <v>1.3</v>
      </c>
      <c r="AA17">
        <v>16.0349</v>
      </c>
      <c r="AB17">
        <v>2.2572999999999999</v>
      </c>
      <c r="AE17" s="1">
        <v>1.3</v>
      </c>
      <c r="AF17">
        <v>16.671199999999999</v>
      </c>
      <c r="AG17">
        <v>2.0575999999999999</v>
      </c>
      <c r="AJ17" s="1">
        <v>1.3</v>
      </c>
      <c r="AK17">
        <v>16.798500000000001</v>
      </c>
      <c r="AL17">
        <v>3.7178</v>
      </c>
    </row>
    <row r="18" spans="1:38" x14ac:dyDescent="0.25">
      <c r="A18" s="1">
        <v>1.4</v>
      </c>
      <c r="B18">
        <v>14.680899999999999</v>
      </c>
      <c r="C18">
        <v>2.4741</v>
      </c>
      <c r="F18" s="1">
        <v>1.4</v>
      </c>
      <c r="G18">
        <v>22.158300000000001</v>
      </c>
      <c r="H18">
        <v>3.1978</v>
      </c>
      <c r="K18" s="1">
        <v>1.4</v>
      </c>
      <c r="L18">
        <v>13.716100000000001</v>
      </c>
      <c r="M18">
        <v>2.8854000000000002</v>
      </c>
      <c r="P18" s="1">
        <v>1.4</v>
      </c>
      <c r="Q18">
        <v>14.151199999999999</v>
      </c>
      <c r="R18">
        <v>2.3660000000000001</v>
      </c>
      <c r="U18" s="1">
        <v>1.4</v>
      </c>
      <c r="V18">
        <v>15.7273</v>
      </c>
      <c r="W18">
        <v>2.6335000000000002</v>
      </c>
      <c r="Z18" s="1">
        <v>1.4</v>
      </c>
      <c r="AA18">
        <v>17.390799999999999</v>
      </c>
      <c r="AB18">
        <v>2.722</v>
      </c>
      <c r="AE18" s="1">
        <v>1.4</v>
      </c>
      <c r="AF18">
        <v>15.624599999999999</v>
      </c>
      <c r="AG18">
        <v>2.831</v>
      </c>
      <c r="AJ18" s="1">
        <v>1.4</v>
      </c>
      <c r="AK18">
        <v>15.148300000000001</v>
      </c>
      <c r="AL18">
        <v>2.8740999999999999</v>
      </c>
    </row>
    <row r="19" spans="1:38" x14ac:dyDescent="0.25">
      <c r="A19" s="1">
        <v>1.5</v>
      </c>
      <c r="B19">
        <v>20.930399999999999</v>
      </c>
      <c r="C19">
        <v>4.0495000000000001</v>
      </c>
      <c r="F19" s="1">
        <v>1.5</v>
      </c>
      <c r="G19">
        <v>11.714600000000001</v>
      </c>
      <c r="H19">
        <v>2.4725999999999999</v>
      </c>
      <c r="K19" s="1">
        <v>1.5</v>
      </c>
      <c r="L19">
        <v>16.252300000000002</v>
      </c>
      <c r="M19">
        <v>2.5177999999999998</v>
      </c>
      <c r="P19" s="1">
        <v>1.5</v>
      </c>
      <c r="Q19">
        <v>9.0182000000000002</v>
      </c>
      <c r="R19">
        <v>2.1505000000000001</v>
      </c>
      <c r="U19" s="1">
        <v>1.5</v>
      </c>
      <c r="V19">
        <v>14.4345</v>
      </c>
      <c r="W19">
        <v>2.4188000000000001</v>
      </c>
      <c r="Z19" s="1">
        <v>1.5</v>
      </c>
      <c r="AA19">
        <v>10.7363</v>
      </c>
      <c r="AB19">
        <v>2.3420999999999998</v>
      </c>
      <c r="AE19" s="1">
        <v>1.5</v>
      </c>
      <c r="AF19">
        <v>11.8749</v>
      </c>
      <c r="AG19">
        <v>1.8929</v>
      </c>
      <c r="AJ19" s="1">
        <v>1.5</v>
      </c>
      <c r="AK19">
        <v>16.895499999999998</v>
      </c>
      <c r="AL19">
        <v>3.2578</v>
      </c>
    </row>
    <row r="20" spans="1:38" x14ac:dyDescent="0.25">
      <c r="A20" s="1">
        <v>1.6</v>
      </c>
      <c r="B20">
        <v>12.99</v>
      </c>
      <c r="C20">
        <v>2.6778</v>
      </c>
      <c r="F20" s="1">
        <v>1.6</v>
      </c>
      <c r="G20">
        <v>13.2714</v>
      </c>
      <c r="H20">
        <v>2.258</v>
      </c>
      <c r="K20" s="1">
        <v>1.6</v>
      </c>
      <c r="L20">
        <v>11.471299999999999</v>
      </c>
      <c r="M20">
        <v>2.9569000000000001</v>
      </c>
      <c r="P20" s="1">
        <v>1.6</v>
      </c>
      <c r="Q20">
        <v>15.9481</v>
      </c>
      <c r="R20">
        <v>2.0386000000000002</v>
      </c>
      <c r="U20" s="1">
        <v>1.6</v>
      </c>
      <c r="V20">
        <v>15.2974</v>
      </c>
      <c r="W20">
        <v>2.7465999999999999</v>
      </c>
      <c r="Z20" s="1">
        <v>1.6</v>
      </c>
      <c r="AA20">
        <v>20.005500000000001</v>
      </c>
      <c r="AB20">
        <v>1.9763999999999999</v>
      </c>
      <c r="AE20" s="1">
        <v>1.6</v>
      </c>
      <c r="AF20">
        <v>17.6021</v>
      </c>
      <c r="AG20">
        <v>1.9409000000000001</v>
      </c>
      <c r="AJ20" s="1">
        <v>1.6</v>
      </c>
      <c r="AK20">
        <v>18.998999999999999</v>
      </c>
      <c r="AL20">
        <v>3.6335000000000002</v>
      </c>
    </row>
    <row r="21" spans="1:38" x14ac:dyDescent="0.25">
      <c r="A21" s="1">
        <v>1.7</v>
      </c>
      <c r="B21">
        <v>11.387499999999999</v>
      </c>
      <c r="C21">
        <v>3.1183000000000001</v>
      </c>
      <c r="F21" s="1">
        <v>1.7</v>
      </c>
      <c r="G21">
        <v>13.2171</v>
      </c>
      <c r="H21">
        <v>2.3843999999999999</v>
      </c>
      <c r="K21" s="1">
        <v>1.7</v>
      </c>
      <c r="L21">
        <v>14.552199999999999</v>
      </c>
      <c r="M21">
        <v>2.9058999999999999</v>
      </c>
      <c r="P21" s="1">
        <v>1.7</v>
      </c>
      <c r="Q21">
        <v>12.6282</v>
      </c>
      <c r="R21">
        <v>2.2816000000000001</v>
      </c>
      <c r="U21" s="1">
        <v>1.7</v>
      </c>
      <c r="V21">
        <v>13.2561</v>
      </c>
      <c r="W21">
        <v>2.4344000000000001</v>
      </c>
      <c r="Z21" s="1">
        <v>1.7</v>
      </c>
      <c r="AA21">
        <v>12.6106</v>
      </c>
      <c r="AB21">
        <v>2.4620000000000002</v>
      </c>
      <c r="AE21" s="1">
        <v>1.7</v>
      </c>
      <c r="AF21">
        <v>15.185600000000001</v>
      </c>
      <c r="AG21">
        <v>2.7101999999999999</v>
      </c>
      <c r="AJ21" s="1">
        <v>1.7</v>
      </c>
      <c r="AK21">
        <v>13.9678</v>
      </c>
      <c r="AL21">
        <v>2.6455000000000002</v>
      </c>
    </row>
    <row r="22" spans="1:38" x14ac:dyDescent="0.25">
      <c r="A22" s="1">
        <v>1.8</v>
      </c>
      <c r="B22">
        <v>13.831899999999999</v>
      </c>
      <c r="C22">
        <v>2.2900999999999998</v>
      </c>
      <c r="F22" s="1">
        <v>1.8</v>
      </c>
      <c r="G22">
        <v>15.1355</v>
      </c>
      <c r="H22">
        <v>1.9455</v>
      </c>
      <c r="K22" s="1">
        <v>1.8</v>
      </c>
      <c r="L22">
        <v>15.8424</v>
      </c>
      <c r="M22">
        <v>2.5863999999999998</v>
      </c>
      <c r="P22" s="1">
        <v>1.8</v>
      </c>
      <c r="Q22">
        <v>13.2819</v>
      </c>
      <c r="R22">
        <v>3.0609000000000002</v>
      </c>
      <c r="U22" s="1">
        <v>1.8</v>
      </c>
      <c r="V22">
        <v>11.929600000000001</v>
      </c>
      <c r="W22">
        <v>2.3077000000000001</v>
      </c>
      <c r="Z22" s="1">
        <v>1.8</v>
      </c>
      <c r="AA22">
        <v>21.453099999999999</v>
      </c>
      <c r="AB22">
        <v>2.1955</v>
      </c>
      <c r="AE22" s="1">
        <v>1.8</v>
      </c>
      <c r="AF22">
        <v>13.382199999999999</v>
      </c>
      <c r="AG22">
        <v>2.4415</v>
      </c>
      <c r="AJ22" s="1">
        <v>1.8</v>
      </c>
      <c r="AK22">
        <v>17.152200000000001</v>
      </c>
      <c r="AL22">
        <v>2.4824000000000002</v>
      </c>
    </row>
    <row r="23" spans="1:38" x14ac:dyDescent="0.25">
      <c r="A23" s="1">
        <v>1.9</v>
      </c>
      <c r="B23">
        <v>17.404</v>
      </c>
      <c r="C23">
        <v>2.0474999999999999</v>
      </c>
      <c r="F23" s="1">
        <v>1.9</v>
      </c>
      <c r="G23">
        <v>17.665500000000002</v>
      </c>
      <c r="H23">
        <v>2.4115000000000002</v>
      </c>
      <c r="K23" s="1">
        <v>1.9</v>
      </c>
      <c r="L23">
        <v>10.7842</v>
      </c>
      <c r="M23">
        <v>2.738</v>
      </c>
      <c r="P23" s="1">
        <v>1.9</v>
      </c>
      <c r="Q23">
        <v>11.468999999999999</v>
      </c>
      <c r="R23">
        <v>1.839</v>
      </c>
      <c r="U23" s="1">
        <v>1.9</v>
      </c>
      <c r="V23">
        <v>16.796399999999998</v>
      </c>
      <c r="W23">
        <v>2.7227999999999999</v>
      </c>
      <c r="Z23" s="1">
        <v>1.9</v>
      </c>
      <c r="AA23">
        <v>16.831700000000001</v>
      </c>
      <c r="AB23">
        <v>2.1469999999999998</v>
      </c>
      <c r="AE23" s="1">
        <v>1.9</v>
      </c>
      <c r="AF23">
        <v>17.818300000000001</v>
      </c>
      <c r="AG23">
        <v>1.996</v>
      </c>
      <c r="AJ23" s="1">
        <v>1.9</v>
      </c>
      <c r="AK23">
        <v>11.8264</v>
      </c>
      <c r="AL23">
        <v>2.5432999999999999</v>
      </c>
    </row>
    <row r="24" spans="1:38" x14ac:dyDescent="0.25">
      <c r="A24" s="1">
        <v>2</v>
      </c>
      <c r="B24">
        <v>15.746499999999999</v>
      </c>
      <c r="C24">
        <v>2.1231</v>
      </c>
      <c r="F24" s="1">
        <v>2</v>
      </c>
      <c r="G24">
        <v>24.007899999999999</v>
      </c>
      <c r="H24">
        <v>2.3081</v>
      </c>
      <c r="K24" s="1">
        <v>2</v>
      </c>
      <c r="L24">
        <v>8.8869000000000007</v>
      </c>
      <c r="M24">
        <v>3.2848000000000002</v>
      </c>
      <c r="P24" s="1">
        <v>2</v>
      </c>
      <c r="Q24">
        <v>14.0525</v>
      </c>
      <c r="R24">
        <v>2.0226000000000002</v>
      </c>
      <c r="U24" s="1">
        <v>2</v>
      </c>
      <c r="V24">
        <v>12.726900000000001</v>
      </c>
      <c r="W24">
        <v>3.31</v>
      </c>
      <c r="Z24" s="1">
        <v>2</v>
      </c>
      <c r="AA24">
        <v>15.628500000000001</v>
      </c>
      <c r="AB24">
        <v>2.8653</v>
      </c>
      <c r="AE24" s="1">
        <v>2</v>
      </c>
      <c r="AF24">
        <v>21.497399999999999</v>
      </c>
      <c r="AG24">
        <v>2.4588000000000001</v>
      </c>
      <c r="AJ24" s="1">
        <v>2</v>
      </c>
      <c r="AK24">
        <v>10.3436</v>
      </c>
      <c r="AL24">
        <v>3.4607000000000001</v>
      </c>
    </row>
    <row r="26" spans="1:38" x14ac:dyDescent="0.25">
      <c r="A26" s="1" t="s">
        <v>7</v>
      </c>
      <c r="B26">
        <f>AVERAGE(B5:B24)</f>
        <v>14.353174999999998</v>
      </c>
      <c r="C26">
        <f>AVERAGE(C5:C24)</f>
        <v>3.2161850000000003</v>
      </c>
      <c r="F26" s="1" t="s">
        <v>7</v>
      </c>
      <c r="G26">
        <f>AVERAGE(G5:G24)</f>
        <v>15.257344999999997</v>
      </c>
      <c r="H26">
        <f>AVERAGE(H5:H24)</f>
        <v>4.1172599999999999</v>
      </c>
      <c r="K26" s="1" t="s">
        <v>7</v>
      </c>
      <c r="L26">
        <f>AVERAGE(L5:L24)</f>
        <v>13.824350000000001</v>
      </c>
      <c r="M26">
        <f>AVERAGE(M5:M24)</f>
        <v>2.7140899999999997</v>
      </c>
      <c r="P26" s="1" t="s">
        <v>7</v>
      </c>
      <c r="Q26">
        <f>AVERAGE(Q5:Q24)</f>
        <v>14.764430000000001</v>
      </c>
      <c r="R26">
        <f>AVERAGE(R5:R24)</f>
        <v>2.3665250000000002</v>
      </c>
      <c r="U26" s="1" t="s">
        <v>7</v>
      </c>
      <c r="V26">
        <f>AVERAGE(V5:V24)</f>
        <v>14.831939999999999</v>
      </c>
      <c r="W26">
        <f>AVERAGE(W5:W24)</f>
        <v>2.920105</v>
      </c>
      <c r="Z26" s="1" t="s">
        <v>7</v>
      </c>
      <c r="AA26">
        <f>AVERAGE(AA5:AA24)</f>
        <v>15.134105</v>
      </c>
      <c r="AB26">
        <f>AVERAGE(AB5:AB24)</f>
        <v>2.5159850000000001</v>
      </c>
      <c r="AE26" s="1" t="s">
        <v>7</v>
      </c>
      <c r="AF26">
        <f>AVERAGE(AF5:AF24)</f>
        <v>14.740444999999999</v>
      </c>
      <c r="AG26">
        <f>AVERAGE(AG5:AG24)</f>
        <v>2.3342649999999998</v>
      </c>
      <c r="AJ26" s="1" t="s">
        <v>7</v>
      </c>
      <c r="AK26">
        <f>AVERAGE(AK5:AK24)</f>
        <v>15.324639999999997</v>
      </c>
      <c r="AL26">
        <f>AVERAGE(AL5:AL24)</f>
        <v>2.8008800000000003</v>
      </c>
    </row>
    <row r="27" spans="1:38" x14ac:dyDescent="0.25">
      <c r="A27" s="1" t="s">
        <v>8</v>
      </c>
      <c r="B27">
        <f>STDEV(B5:B24)</f>
        <v>2.8532936568989995</v>
      </c>
      <c r="C27">
        <f>STDEV(C5:C24)</f>
        <v>1.0297548958624223</v>
      </c>
      <c r="F27" s="1" t="s">
        <v>8</v>
      </c>
      <c r="G27">
        <f>STDEV(G5:G24)</f>
        <v>3.6432366957902516</v>
      </c>
      <c r="H27">
        <f>STDEV(H5:H24)</f>
        <v>1.3603638999992074</v>
      </c>
      <c r="K27" s="1" t="s">
        <v>8</v>
      </c>
      <c r="L27">
        <f>STDEV(L5:L24)</f>
        <v>2.7660436577024159</v>
      </c>
      <c r="M27">
        <f>STDEV(M5:M24)</f>
        <v>0.34428282421961437</v>
      </c>
      <c r="P27" s="1" t="s">
        <v>8</v>
      </c>
      <c r="Q27">
        <f>STDEV(Q5:Q24)</f>
        <v>2.4427466230282247</v>
      </c>
      <c r="R27">
        <f>STDEV(R5:R24)</f>
        <v>0.36878563146316296</v>
      </c>
      <c r="U27" s="1" t="s">
        <v>8</v>
      </c>
      <c r="V27">
        <f>STDEV(V5:V24)</f>
        <v>2.5444094141346105</v>
      </c>
      <c r="W27">
        <f>STDEV(W5:W24)</f>
        <v>0.53895359772433316</v>
      </c>
      <c r="Z27" s="1" t="s">
        <v>8</v>
      </c>
      <c r="AA27">
        <f>STDEV(AA5:AA24)</f>
        <v>2.8739822342187953</v>
      </c>
      <c r="AB27">
        <f>STDEV(AB5:AB24)</f>
        <v>0.5337731710981829</v>
      </c>
      <c r="AE27" s="1" t="s">
        <v>8</v>
      </c>
      <c r="AF27">
        <f>STDEV(AF5:AF24)</f>
        <v>2.7167894321045032</v>
      </c>
      <c r="AG27">
        <f>STDEV(AG5:AG24)</f>
        <v>0.34415690160311135</v>
      </c>
      <c r="AJ27" s="1" t="s">
        <v>8</v>
      </c>
      <c r="AK27">
        <f>STDEV(AK5:AK24)</f>
        <v>2.1419570014850033</v>
      </c>
      <c r="AL27">
        <f>STDEV(AL5:AL24)</f>
        <v>0.40860046577503834</v>
      </c>
    </row>
    <row r="28" spans="1:38" x14ac:dyDescent="0.25">
      <c r="A28" s="1" t="s">
        <v>9</v>
      </c>
      <c r="B28">
        <f>2*(B27)</f>
        <v>5.706587313797999</v>
      </c>
      <c r="C28">
        <f>2*(C27)</f>
        <v>2.0595097917248446</v>
      </c>
      <c r="F28" s="1" t="s">
        <v>9</v>
      </c>
      <c r="G28">
        <f>2*(G27)</f>
        <v>7.2864733915805031</v>
      </c>
      <c r="H28">
        <f>2*(H27)</f>
        <v>2.7207277999984147</v>
      </c>
      <c r="K28" s="1" t="s">
        <v>9</v>
      </c>
      <c r="L28">
        <f>2*(L27)</f>
        <v>5.5320873154048318</v>
      </c>
      <c r="M28">
        <f>2*(M27)</f>
        <v>0.68856564843922874</v>
      </c>
      <c r="P28" s="1" t="s">
        <v>9</v>
      </c>
      <c r="Q28">
        <f>2*(Q27)</f>
        <v>4.8854932460564493</v>
      </c>
      <c r="R28">
        <f>2*(R27)</f>
        <v>0.73757126292632591</v>
      </c>
      <c r="U28" s="1" t="s">
        <v>9</v>
      </c>
      <c r="V28">
        <f>2*(V27)</f>
        <v>5.0888188282692211</v>
      </c>
      <c r="W28">
        <f>2*(W27)</f>
        <v>1.0779071954486663</v>
      </c>
      <c r="Z28" s="1" t="s">
        <v>9</v>
      </c>
      <c r="AA28">
        <f>2*(AA27)</f>
        <v>5.7479644684375906</v>
      </c>
      <c r="AB28">
        <f>2*(AB27)</f>
        <v>1.0675463421963658</v>
      </c>
      <c r="AE28" s="1" t="s">
        <v>9</v>
      </c>
      <c r="AF28">
        <f>2*(AF27)</f>
        <v>5.4335788642090064</v>
      </c>
      <c r="AG28">
        <f>2*(AG27)</f>
        <v>0.68831380320622271</v>
      </c>
      <c r="AJ28" s="1" t="s">
        <v>9</v>
      </c>
      <c r="AK28">
        <f>2*(AK27)</f>
        <v>4.2839140029700067</v>
      </c>
      <c r="AL28">
        <f>2*(AL27)</f>
        <v>0.81720093155007667</v>
      </c>
    </row>
    <row r="29" spans="1:38" x14ac:dyDescent="0.25">
      <c r="A29" s="1" t="s">
        <v>10</v>
      </c>
      <c r="B29">
        <f>B26+B28</f>
        <v>20.059762313797997</v>
      </c>
      <c r="C29">
        <f>C26+C28</f>
        <v>5.2756947917248453</v>
      </c>
      <c r="F29" s="1" t="s">
        <v>10</v>
      </c>
      <c r="G29">
        <f>G26+G28</f>
        <v>22.543818391580501</v>
      </c>
      <c r="H29">
        <f>H26+H28</f>
        <v>6.8379877999984142</v>
      </c>
      <c r="K29" s="1" t="s">
        <v>10</v>
      </c>
      <c r="L29">
        <f>L26+L28</f>
        <v>19.356437315404833</v>
      </c>
      <c r="M29">
        <f>M26+M28</f>
        <v>3.4026556484392283</v>
      </c>
      <c r="P29" s="1" t="s">
        <v>10</v>
      </c>
      <c r="Q29">
        <f>Q26+Q28</f>
        <v>19.649923246056449</v>
      </c>
      <c r="R29">
        <f>R26+R28</f>
        <v>3.1040962629263262</v>
      </c>
      <c r="U29" s="1" t="s">
        <v>10</v>
      </c>
      <c r="V29">
        <f>V26+V28</f>
        <v>19.920758828269221</v>
      </c>
      <c r="W29">
        <f>W26+W28</f>
        <v>3.9980121954486663</v>
      </c>
      <c r="Z29" s="1" t="s">
        <v>10</v>
      </c>
      <c r="AA29">
        <f>AA26+AA28</f>
        <v>20.882069468437592</v>
      </c>
      <c r="AB29">
        <f>AB26+AB28</f>
        <v>3.5835313421963662</v>
      </c>
      <c r="AE29" s="1" t="s">
        <v>10</v>
      </c>
      <c r="AF29">
        <f>AF26+AF28</f>
        <v>20.174023864209005</v>
      </c>
      <c r="AG29">
        <f>AG26+AG28</f>
        <v>3.0225788032062226</v>
      </c>
      <c r="AJ29" s="1" t="s">
        <v>10</v>
      </c>
      <c r="AK29">
        <f>AK26+AK28</f>
        <v>19.608554002970003</v>
      </c>
      <c r="AL29">
        <f>AL26+AL28</f>
        <v>3.618080931550077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13.5709</v>
      </c>
      <c r="K40">
        <f>AVERAGE(C4,H4,M4,R4,W4,AB4,AG4,AL4)</f>
        <v>3.3380125</v>
      </c>
      <c r="O40">
        <f>J41-J40</f>
        <v>0.57561250000000008</v>
      </c>
      <c r="P40">
        <f>K41-K40</f>
        <v>-0.34378750000000036</v>
      </c>
      <c r="R40" s="1">
        <v>0.1</v>
      </c>
      <c r="S40">
        <f>O40/J40*100</f>
        <v>4.2415204592178863</v>
      </c>
      <c r="T40">
        <f>P40/K40*100</f>
        <v>-10.299167543560737</v>
      </c>
      <c r="W40">
        <f>J40</f>
        <v>13.5709</v>
      </c>
      <c r="X40">
        <f>K40</f>
        <v>3.3380125</v>
      </c>
      <c r="Y40">
        <f>S40</f>
        <v>4.2415204592178863</v>
      </c>
      <c r="Z40">
        <f>S41</f>
        <v>13.79283982639323</v>
      </c>
      <c r="AA40">
        <f>S42</f>
        <v>11.491223868719102</v>
      </c>
      <c r="AB40">
        <f>S43</f>
        <v>-1.5916409375944063</v>
      </c>
      <c r="AC40">
        <f>S44</f>
        <v>-8.3790500261589305</v>
      </c>
      <c r="AD40">
        <f>S45</f>
        <v>9.3286922753833412</v>
      </c>
      <c r="AE40">
        <f>S46</f>
        <v>7.3239431430487221</v>
      </c>
      <c r="AF40">
        <f>S47</f>
        <v>14.846196641342861</v>
      </c>
      <c r="AG40">
        <f>S48</f>
        <v>4.7156968218762287</v>
      </c>
      <c r="AH40">
        <f>S49</f>
        <v>7.5217008451908267</v>
      </c>
      <c r="AI40">
        <f>S50</f>
        <v>13.816235474434277</v>
      </c>
      <c r="AJ40">
        <f>S51</f>
        <v>10.267097244840057</v>
      </c>
      <c r="AK40">
        <f>S52</f>
        <v>18.455297732648511</v>
      </c>
      <c r="AL40">
        <f>S53</f>
        <v>18.449679092764661</v>
      </c>
      <c r="AM40">
        <f>S54</f>
        <v>3.0299206390143518</v>
      </c>
      <c r="AN40">
        <f>S55</f>
        <v>15.674715752087188</v>
      </c>
      <c r="AO40">
        <f>S56</f>
        <v>-1.6230500556337493</v>
      </c>
      <c r="AP40">
        <f>S57</f>
        <v>12.380903256232093</v>
      </c>
      <c r="AQ40">
        <f>S58</f>
        <v>11.079128871335003</v>
      </c>
      <c r="AR40">
        <f>S59</f>
        <v>13.192750665025907</v>
      </c>
      <c r="AS40">
        <f>T40</f>
        <v>-10.299167543560737</v>
      </c>
      <c r="AT40">
        <f>T41</f>
        <v>-5.4074093491261603</v>
      </c>
      <c r="AU40">
        <f>T42</f>
        <v>-11.797439344520134</v>
      </c>
      <c r="AV40">
        <f>T43</f>
        <v>-7.7718402792080559</v>
      </c>
      <c r="AW40">
        <f>T44</f>
        <v>3.289382529274528</v>
      </c>
      <c r="AX40">
        <f>T45</f>
        <v>-7.4662692245760027</v>
      </c>
      <c r="AY40">
        <f>T46</f>
        <v>-12.963177938968162</v>
      </c>
      <c r="AZ40">
        <f>T47</f>
        <v>-3.1073880040892417</v>
      </c>
      <c r="BA40">
        <f>T48</f>
        <v>-5.3980474908347595</v>
      </c>
      <c r="BB40">
        <f>T49</f>
        <v>-10.081223482536389</v>
      </c>
      <c r="BC40">
        <f>T50</f>
        <v>-14.56929834744477</v>
      </c>
      <c r="BD40">
        <f>T51</f>
        <v>-16.568242329829509</v>
      </c>
      <c r="BE40">
        <f>T52</f>
        <v>-15.043382851322452</v>
      </c>
      <c r="BF40">
        <f>T53</f>
        <v>-17.67593740287073</v>
      </c>
      <c r="BG40">
        <f>T54</f>
        <v>-20.978426533753243</v>
      </c>
      <c r="BH40">
        <f>T55</f>
        <v>-24.248710872113261</v>
      </c>
      <c r="BI40">
        <f>T56</f>
        <v>-21.576462041409361</v>
      </c>
      <c r="BJ40">
        <f>T57</f>
        <v>-27.689006557045541</v>
      </c>
      <c r="BK40">
        <f>T58</f>
        <v>-30.927835051546392</v>
      </c>
      <c r="BL40">
        <f>T59</f>
        <v>-18.239521272014407</v>
      </c>
    </row>
    <row r="41" spans="9:64" x14ac:dyDescent="0.25">
      <c r="I41" s="1">
        <v>0.1</v>
      </c>
      <c r="J41">
        <f>AVERAGE(B5,G5,L5,Q5,V5,AA5,AF5,AK5)</f>
        <v>14.1465125</v>
      </c>
      <c r="K41">
        <f>AVERAGE(C5,H5,M5,R5,W5,AB5,AG5,AL5)</f>
        <v>2.9942249999999997</v>
      </c>
      <c r="O41">
        <f>J42-J40</f>
        <v>1.871812499999999</v>
      </c>
      <c r="P41">
        <f>K42-K40</f>
        <v>-0.18049999999999988</v>
      </c>
      <c r="R41" s="1">
        <v>0.2</v>
      </c>
      <c r="S41">
        <f>O41/J40*100</f>
        <v>13.79283982639323</v>
      </c>
      <c r="T41">
        <f>P41/K40*100</f>
        <v>-5.4074093491261603</v>
      </c>
    </row>
    <row r="42" spans="9:64" x14ac:dyDescent="0.25">
      <c r="I42" s="1">
        <v>0.2</v>
      </c>
      <c r="J42">
        <f>AVERAGE(B6,G6,L6,Q6,V6,AA6,AF6,AK6)</f>
        <v>15.442712499999999</v>
      </c>
      <c r="K42">
        <f>AVERAGE(C6,H6,M6,R6,W6,AB6,AG6,AL6)</f>
        <v>3.1575125000000002</v>
      </c>
      <c r="O42">
        <f>J43-J40</f>
        <v>1.5594625000000004</v>
      </c>
      <c r="P42">
        <f>K43-K40</f>
        <v>-0.39380000000000015</v>
      </c>
      <c r="R42" s="1">
        <v>0.3</v>
      </c>
      <c r="S42">
        <f>O42/J40*100</f>
        <v>11.491223868719102</v>
      </c>
      <c r="T42">
        <f>P42/K40*100</f>
        <v>-11.797439344520134</v>
      </c>
    </row>
    <row r="43" spans="9:64" x14ac:dyDescent="0.25">
      <c r="I43" s="1">
        <v>0.3</v>
      </c>
      <c r="J43">
        <f>AVERAGE(B7,G7,L7,Q7,V7,AA7,AF7,AK7)</f>
        <v>15.1303625</v>
      </c>
      <c r="K43">
        <f>AVERAGE(C7,H7,M7,R7,W7,AB7,AG7,AL7)</f>
        <v>2.9442124999999999</v>
      </c>
      <c r="O43">
        <f>J44-J40</f>
        <v>-0.2159999999999993</v>
      </c>
      <c r="P43">
        <f>K44-K40</f>
        <v>-0.25942499999999979</v>
      </c>
      <c r="R43" s="1">
        <v>0.4</v>
      </c>
      <c r="S43">
        <f>O43/J40*100</f>
        <v>-1.5916409375944063</v>
      </c>
      <c r="T43">
        <f>P43/K40*100</f>
        <v>-7.7718402792080559</v>
      </c>
    </row>
    <row r="44" spans="9:64" x14ac:dyDescent="0.25">
      <c r="I44" s="1">
        <v>0.4</v>
      </c>
      <c r="J44">
        <f>AVERAGE(B8,G8,L8,Q8,V8,AA8,AF8,AK8)</f>
        <v>13.354900000000001</v>
      </c>
      <c r="K44">
        <f t="shared" ref="K43:K60" si="0">AVERAGE(C8,H8,M8,R8,W8,AB8,AG8,AL8)</f>
        <v>3.0785875000000003</v>
      </c>
      <c r="O44">
        <f>J45-J40</f>
        <v>-1.1371125000000024</v>
      </c>
      <c r="P44">
        <f>K45-K40</f>
        <v>0.1097999999999999</v>
      </c>
      <c r="R44" s="1">
        <v>0.5</v>
      </c>
      <c r="S44">
        <f>O44/J40*100</f>
        <v>-8.3790500261589305</v>
      </c>
      <c r="T44">
        <f>P44/K40*100</f>
        <v>3.289382529274528</v>
      </c>
    </row>
    <row r="45" spans="9:64" x14ac:dyDescent="0.25">
      <c r="I45" s="1">
        <v>0.5</v>
      </c>
      <c r="J45">
        <f t="shared" ref="J45:J60" si="1">AVERAGE(B9,G9,L9,Q9,V9,AA9,AF9,AK9)</f>
        <v>12.433787499999998</v>
      </c>
      <c r="K45">
        <f t="shared" si="0"/>
        <v>3.4478124999999999</v>
      </c>
      <c r="O45">
        <f>J46-J40</f>
        <v>1.2659874999999978</v>
      </c>
      <c r="P45">
        <f>K46-K40</f>
        <v>-0.24922500000000003</v>
      </c>
      <c r="R45" s="1">
        <v>0.6</v>
      </c>
      <c r="S45">
        <f>O45/J40*100</f>
        <v>9.3286922753833412</v>
      </c>
      <c r="T45">
        <f>P45/K40*100</f>
        <v>-7.4662692245760027</v>
      </c>
    </row>
    <row r="46" spans="9:64" x14ac:dyDescent="0.25">
      <c r="I46" s="1">
        <v>0.6</v>
      </c>
      <c r="J46">
        <f t="shared" si="1"/>
        <v>14.836887499999998</v>
      </c>
      <c r="K46">
        <f t="shared" si="0"/>
        <v>3.0887875</v>
      </c>
      <c r="O46">
        <f>J47-J40</f>
        <v>0.99392499999999906</v>
      </c>
      <c r="P46">
        <f>K47-K40</f>
        <v>-0.43271249999999961</v>
      </c>
      <c r="R46" s="1">
        <v>0.7</v>
      </c>
      <c r="S46">
        <f>O46/J40*100</f>
        <v>7.3239431430487221</v>
      </c>
      <c r="T46">
        <f>P46/K40*100</f>
        <v>-12.963177938968162</v>
      </c>
    </row>
    <row r="47" spans="9:64" x14ac:dyDescent="0.25">
      <c r="I47" s="1">
        <v>0.7</v>
      </c>
      <c r="J47">
        <f t="shared" si="1"/>
        <v>14.564824999999999</v>
      </c>
      <c r="K47">
        <f t="shared" si="0"/>
        <v>2.9053000000000004</v>
      </c>
      <c r="O47">
        <f>J48-J40</f>
        <v>2.014762499999998</v>
      </c>
      <c r="P47">
        <f>K48-K40</f>
        <v>-0.1037249999999994</v>
      </c>
      <c r="R47" s="1">
        <v>0.8</v>
      </c>
      <c r="S47">
        <f>O47/J40*100</f>
        <v>14.846196641342861</v>
      </c>
      <c r="T47">
        <f>P47/K40*100</f>
        <v>-3.1073880040892417</v>
      </c>
    </row>
    <row r="48" spans="9:64" x14ac:dyDescent="0.25">
      <c r="I48" s="1">
        <v>0.8</v>
      </c>
      <c r="J48">
        <f t="shared" si="1"/>
        <v>15.585662499999998</v>
      </c>
      <c r="K48">
        <f t="shared" si="0"/>
        <v>3.2342875000000006</v>
      </c>
      <c r="O48">
        <f>J49-J40</f>
        <v>0.6399625000000011</v>
      </c>
      <c r="P48">
        <f>K49-K40</f>
        <v>-0.18018750000000061</v>
      </c>
      <c r="R48" s="1">
        <v>0.9</v>
      </c>
      <c r="S48">
        <f>O48/J40*100</f>
        <v>4.7156968218762287</v>
      </c>
      <c r="T48">
        <f>P48/K40*100</f>
        <v>-5.3980474908347595</v>
      </c>
    </row>
    <row r="49" spans="1:20" x14ac:dyDescent="0.25">
      <c r="I49" s="1">
        <v>0.9</v>
      </c>
      <c r="J49">
        <f t="shared" si="1"/>
        <v>14.210862500000001</v>
      </c>
      <c r="K49">
        <f t="shared" si="0"/>
        <v>3.1578249999999994</v>
      </c>
      <c r="O49">
        <f>J50-J40</f>
        <v>1.0207625000000018</v>
      </c>
      <c r="P49">
        <f>K50-K40</f>
        <v>-0.33651249999999999</v>
      </c>
      <c r="R49" s="1">
        <v>1</v>
      </c>
      <c r="S49">
        <f>O49/J40*100</f>
        <v>7.5217008451908267</v>
      </c>
      <c r="T49">
        <f>P49/K40*100</f>
        <v>-10.081223482536389</v>
      </c>
    </row>
    <row r="50" spans="1:20" x14ac:dyDescent="0.25">
      <c r="I50" s="1">
        <v>1</v>
      </c>
      <c r="J50">
        <f t="shared" si="1"/>
        <v>14.591662500000002</v>
      </c>
      <c r="K50">
        <f t="shared" si="0"/>
        <v>3.0015000000000001</v>
      </c>
      <c r="O50">
        <f>J51-J40</f>
        <v>1.8749875000000014</v>
      </c>
      <c r="P50">
        <f>K51-K40</f>
        <v>-0.4863249999999999</v>
      </c>
      <c r="R50" s="1">
        <v>1.1000000000000001</v>
      </c>
      <c r="S50">
        <f>O50/J40*100</f>
        <v>13.816235474434277</v>
      </c>
      <c r="T50">
        <f>P50/K40*100</f>
        <v>-14.56929834744477</v>
      </c>
    </row>
    <row r="51" spans="1:20" x14ac:dyDescent="0.25">
      <c r="A51" t="s">
        <v>20</v>
      </c>
      <c r="I51" s="1">
        <v>1.1000000000000001</v>
      </c>
      <c r="J51">
        <f t="shared" si="1"/>
        <v>15.445887500000001</v>
      </c>
      <c r="K51">
        <f t="shared" si="0"/>
        <v>2.8516875000000002</v>
      </c>
      <c r="O51">
        <f>J52-J40</f>
        <v>1.3933374999999995</v>
      </c>
      <c r="P51">
        <f>K52-K40</f>
        <v>-0.55305000000000026</v>
      </c>
      <c r="R51" s="1">
        <v>1.2</v>
      </c>
      <c r="S51">
        <f>O51/J40*100</f>
        <v>10.267097244840057</v>
      </c>
      <c r="T51">
        <f>P51/K40*100</f>
        <v>-16.568242329829509</v>
      </c>
    </row>
    <row r="52" spans="1:20" x14ac:dyDescent="0.25">
      <c r="A52" t="s">
        <v>21</v>
      </c>
      <c r="I52" s="1">
        <v>1.2</v>
      </c>
      <c r="J52">
        <f t="shared" si="1"/>
        <v>14.964237499999999</v>
      </c>
      <c r="K52">
        <f t="shared" si="0"/>
        <v>2.7849624999999998</v>
      </c>
      <c r="O52">
        <f>J53-J40</f>
        <v>2.5045499999999965</v>
      </c>
      <c r="P52">
        <f>K53-K40</f>
        <v>-0.50214999999999987</v>
      </c>
      <c r="R52" s="1">
        <v>1.3</v>
      </c>
      <c r="S52">
        <f>O52/J40*100</f>
        <v>18.455297732648511</v>
      </c>
      <c r="T52">
        <f>P52/K40*100</f>
        <v>-15.043382851322452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16.075449999999996</v>
      </c>
      <c r="K53">
        <f t="shared" si="0"/>
        <v>2.8358625000000002</v>
      </c>
      <c r="O53">
        <f>J54-J40</f>
        <v>2.5037874999999996</v>
      </c>
      <c r="P53">
        <f>K54-K40</f>
        <v>-0.59002500000000024</v>
      </c>
      <c r="R53" s="1">
        <v>1.4</v>
      </c>
      <c r="S53">
        <f>O53/J40*100</f>
        <v>18.449679092764661</v>
      </c>
      <c r="T53">
        <f>P53/K40*100</f>
        <v>-17.67593740287073</v>
      </c>
    </row>
    <row r="54" spans="1:20" x14ac:dyDescent="0.25">
      <c r="A54" s="1">
        <v>1</v>
      </c>
      <c r="B54">
        <f>B4</f>
        <v>12.667</v>
      </c>
      <c r="C54">
        <f>C4</f>
        <v>6.1266999999999996</v>
      </c>
      <c r="I54" s="1">
        <v>1.4</v>
      </c>
      <c r="J54">
        <f t="shared" si="1"/>
        <v>16.0746875</v>
      </c>
      <c r="K54">
        <f t="shared" si="0"/>
        <v>2.7479874999999998</v>
      </c>
      <c r="O54">
        <f>J55-J40</f>
        <v>0.41118749999999871</v>
      </c>
      <c r="P54">
        <f>K55-K40</f>
        <v>-0.70026250000000001</v>
      </c>
      <c r="R54" s="1">
        <v>1.5</v>
      </c>
      <c r="S54">
        <f>O54/J40*100</f>
        <v>3.0299206390143518</v>
      </c>
      <c r="T54">
        <f>P54/K40*100</f>
        <v>-20.978426533753243</v>
      </c>
    </row>
    <row r="55" spans="1:20" x14ac:dyDescent="0.25">
      <c r="A55" s="1">
        <v>2</v>
      </c>
      <c r="B55">
        <f>G4</f>
        <v>11.2393</v>
      </c>
      <c r="C55">
        <f>H4</f>
        <v>4.4977999999999998</v>
      </c>
      <c r="I55" s="1">
        <v>1.5</v>
      </c>
      <c r="J55">
        <f t="shared" si="1"/>
        <v>13.982087499999999</v>
      </c>
      <c r="K55">
        <f t="shared" si="0"/>
        <v>2.63775</v>
      </c>
      <c r="O55">
        <f>J56-J40</f>
        <v>2.1272000000000002</v>
      </c>
      <c r="P55">
        <f>K56-K40</f>
        <v>-0.80942499999999962</v>
      </c>
      <c r="R55" s="1">
        <v>1.6</v>
      </c>
      <c r="S55">
        <f>O55/J40*100</f>
        <v>15.674715752087188</v>
      </c>
      <c r="T55">
        <f>P55/K40*100</f>
        <v>-24.248710872113261</v>
      </c>
    </row>
    <row r="56" spans="1:20" x14ac:dyDescent="0.25">
      <c r="A56" s="1">
        <v>3</v>
      </c>
      <c r="B56">
        <f>L4</f>
        <v>13.372999999999999</v>
      </c>
      <c r="C56">
        <f>M4</f>
        <v>2.3954</v>
      </c>
      <c r="I56" s="1">
        <v>1.6</v>
      </c>
      <c r="J56">
        <f t="shared" si="1"/>
        <v>15.6981</v>
      </c>
      <c r="K56">
        <f t="shared" si="0"/>
        <v>2.5285875000000004</v>
      </c>
      <c r="O56">
        <f>J57-J40</f>
        <v>-0.22026250000000047</v>
      </c>
      <c r="P56">
        <f>K57-K40</f>
        <v>-0.72022499999999967</v>
      </c>
      <c r="R56" s="1">
        <v>1.7</v>
      </c>
      <c r="S56">
        <f>O56/J40*100</f>
        <v>-1.6230500556337493</v>
      </c>
      <c r="T56">
        <f>P56/K40*100</f>
        <v>-21.576462041409361</v>
      </c>
    </row>
    <row r="57" spans="1:20" x14ac:dyDescent="0.25">
      <c r="A57" s="1">
        <v>4</v>
      </c>
      <c r="B57">
        <f>Q4</f>
        <v>13.4831</v>
      </c>
      <c r="C57">
        <f>R4</f>
        <v>3.2061999999999999</v>
      </c>
      <c r="I57" s="1">
        <v>1.7</v>
      </c>
      <c r="J57">
        <f t="shared" si="1"/>
        <v>13.350637499999999</v>
      </c>
      <c r="K57">
        <f t="shared" si="0"/>
        <v>2.6177875000000004</v>
      </c>
      <c r="O57">
        <f>J58-J40</f>
        <v>1.680200000000001</v>
      </c>
      <c r="P57">
        <f>K58-K40</f>
        <v>-0.92426249999999976</v>
      </c>
      <c r="R57" s="1">
        <v>1.8</v>
      </c>
      <c r="S57">
        <f>O57/J40*100</f>
        <v>12.380903256232093</v>
      </c>
      <c r="T57">
        <f>P57/K40*100</f>
        <v>-27.689006557045541</v>
      </c>
    </row>
    <row r="58" spans="1:20" x14ac:dyDescent="0.25">
      <c r="A58" s="1">
        <v>5</v>
      </c>
      <c r="B58">
        <f>V4</f>
        <v>14.433</v>
      </c>
      <c r="C58">
        <f>W4</f>
        <v>2.9590000000000001</v>
      </c>
      <c r="I58" s="1">
        <v>1.8</v>
      </c>
      <c r="J58">
        <f t="shared" si="1"/>
        <v>15.251100000000001</v>
      </c>
      <c r="K58">
        <f t="shared" si="0"/>
        <v>2.4137500000000003</v>
      </c>
      <c r="O58">
        <f>J59-J40</f>
        <v>1.503537500000002</v>
      </c>
      <c r="P58">
        <f>K59-K40</f>
        <v>-1.032375</v>
      </c>
      <c r="R58" s="1">
        <v>1.9</v>
      </c>
      <c r="S58">
        <f>O58/J40*100</f>
        <v>11.079128871335003</v>
      </c>
      <c r="T58">
        <f>P58/K40*100</f>
        <v>-30.927835051546392</v>
      </c>
    </row>
    <row r="59" spans="1:20" x14ac:dyDescent="0.25">
      <c r="A59" s="1">
        <v>6</v>
      </c>
      <c r="B59">
        <f>AA4</f>
        <v>13.5603</v>
      </c>
      <c r="C59">
        <f>AB4</f>
        <v>2.2349999999999999</v>
      </c>
      <c r="I59" s="1">
        <v>1.9</v>
      </c>
      <c r="J59">
        <f t="shared" si="1"/>
        <v>15.074437500000002</v>
      </c>
      <c r="K59">
        <f t="shared" si="0"/>
        <v>2.3056375</v>
      </c>
      <c r="O59">
        <f>J60-J40</f>
        <v>1.7903750000000009</v>
      </c>
      <c r="P59">
        <f>K60-K40</f>
        <v>-0.60883749999999992</v>
      </c>
      <c r="R59" s="1">
        <v>2</v>
      </c>
      <c r="S59">
        <f>O59/J40*100</f>
        <v>13.192750665025907</v>
      </c>
      <c r="T59">
        <f>P59/K40*100</f>
        <v>-18.239521272014407</v>
      </c>
    </row>
    <row r="60" spans="1:20" x14ac:dyDescent="0.25">
      <c r="A60" s="1">
        <v>7</v>
      </c>
      <c r="B60">
        <f>AF4</f>
        <v>15.6266</v>
      </c>
      <c r="C60">
        <f>AG4</f>
        <v>2.2509000000000001</v>
      </c>
      <c r="I60" s="1">
        <v>2</v>
      </c>
      <c r="J60">
        <f>AVERAGE(B24,G24,L24,Q24,V24,AA24,AF24,AK24)</f>
        <v>15.361275000000001</v>
      </c>
      <c r="K60">
        <f>AVERAGE(C24,H24,M24,R24,W24,AB24,AG24,AL24)</f>
        <v>2.7291750000000001</v>
      </c>
    </row>
    <row r="61" spans="1:20" x14ac:dyDescent="0.25">
      <c r="A61" s="1">
        <v>8</v>
      </c>
      <c r="B61">
        <f>AK4</f>
        <v>14.184900000000001</v>
      </c>
      <c r="C61">
        <f>AL4</f>
        <v>3.0331000000000001</v>
      </c>
    </row>
    <row r="63" spans="1:20" x14ac:dyDescent="0.25">
      <c r="A63" t="s">
        <v>22</v>
      </c>
      <c r="B63">
        <f>AVERAGE(B54:B61)</f>
        <v>13.5709</v>
      </c>
      <c r="C63">
        <f>AVERAGE(C54:C61)</f>
        <v>3.3380125</v>
      </c>
    </row>
    <row r="64" spans="1:20" x14ac:dyDescent="0.25">
      <c r="A64" t="s">
        <v>8</v>
      </c>
      <c r="B64">
        <f>STDEV(B54:B61)</f>
        <v>1.2898778613275201</v>
      </c>
      <c r="C64">
        <f>STDEV(C54:C61)</f>
        <v>1.3449827480970047</v>
      </c>
    </row>
    <row r="65" spans="1:3" x14ac:dyDescent="0.25">
      <c r="A65" t="s">
        <v>23</v>
      </c>
      <c r="B65">
        <f>1.5*B64</f>
        <v>1.9348167919912802</v>
      </c>
      <c r="C65">
        <f>1.5*C64</f>
        <v>2.017474122145507</v>
      </c>
    </row>
    <row r="66" spans="1:3" x14ac:dyDescent="0.25">
      <c r="A66" t="s">
        <v>9</v>
      </c>
      <c r="B66">
        <f>2*B64</f>
        <v>2.5797557226550403</v>
      </c>
      <c r="C66">
        <f>2*C64</f>
        <v>2.6899654961940094</v>
      </c>
    </row>
    <row r="67" spans="1:3" x14ac:dyDescent="0.25">
      <c r="A67" t="s">
        <v>24</v>
      </c>
      <c r="B67">
        <f>B63+B65</f>
        <v>15.505716791991279</v>
      </c>
      <c r="C67">
        <f>C63+C65</f>
        <v>5.3554866221455075</v>
      </c>
    </row>
    <row r="68" spans="1:3" x14ac:dyDescent="0.25">
      <c r="A68" t="s">
        <v>25</v>
      </c>
      <c r="B68">
        <f>B63+B66</f>
        <v>16.150655722655038</v>
      </c>
      <c r="C68">
        <f>C63+C66</f>
        <v>6.027977996194009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2014-10-29T05:00:41Z</dcterms:created>
  <dcterms:modified xsi:type="dcterms:W3CDTF">2014-10-29T05:01:24Z</dcterms:modified>
</cp:coreProperties>
</file>